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Oil &amp; Gas\"/>
    </mc:Choice>
  </mc:AlternateContent>
  <bookViews>
    <workbookView xWindow="0" yWindow="0" windowWidth="15360" windowHeight="7660" tabRatio="893"/>
  </bookViews>
  <sheets>
    <sheet name="Summary" sheetId="15" r:id="rId1"/>
    <sheet name="1. Receipt Reporting Template" sheetId="12" r:id="rId2"/>
    <sheet name="2. Payment Reporting Template" sheetId="1" r:id="rId3"/>
    <sheet name="DropDown" sheetId="14" state="hidden" r:id="rId4"/>
    <sheet name="3. Commercial Tax Details" sheetId="16" r:id="rId5"/>
    <sheet name="4. Payments Flow Detail" sheetId="3" r:id="rId6"/>
    <sheet name="5. In Kind Payment Detail" sheetId="19" r:id="rId7"/>
    <sheet name="6. MOGE Production" sheetId="11" r:id="rId8"/>
    <sheet name="7. Revenue from Downstream" sheetId="20" r:id="rId9"/>
    <sheet name="8. State Participation" sheetId="6" r:id="rId10"/>
    <sheet name="9. Domestic Sales of MOGE" sheetId="10" r:id="rId11"/>
    <sheet name="10. Loans Granted" sheetId="7" r:id="rId12"/>
    <sheet name="11. O&amp;G Transportation" sheetId="8" r:id="rId13"/>
    <sheet name="12. Quasi-Fisal Expenditures" sheetId="17" r:id="rId14"/>
    <sheet name="13. Social Payments" sheetId="21" r:id="rId15"/>
    <sheet name="14. Legal Ownership" sheetId="22" r:id="rId16"/>
    <sheet name="15. Infra Prov &amp; Barter" sheetId="18" r:id="rId1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7" i="10" l="1"/>
  <c r="I37" i="10"/>
  <c r="I84" i="8"/>
  <c r="J84" i="8"/>
  <c r="K84" i="8"/>
  <c r="H84" i="8"/>
  <c r="K83" i="8"/>
  <c r="J83" i="8"/>
  <c r="I83" i="8"/>
  <c r="H83" i="8"/>
  <c r="K68" i="8"/>
  <c r="J68" i="8"/>
  <c r="I68" i="8"/>
  <c r="H68" i="8"/>
  <c r="K53" i="8"/>
  <c r="J53" i="8"/>
  <c r="I53" i="8"/>
  <c r="H53" i="8"/>
  <c r="K38" i="8"/>
  <c r="J38" i="8"/>
  <c r="I38" i="8"/>
  <c r="H38" i="8"/>
  <c r="H23" i="8"/>
  <c r="I23" i="8"/>
  <c r="J23" i="8"/>
  <c r="K23" i="8"/>
  <c r="E139" i="11"/>
  <c r="F139" i="11"/>
  <c r="G139" i="11"/>
  <c r="H139" i="11"/>
  <c r="I139" i="11"/>
  <c r="J139" i="11"/>
  <c r="K139" i="11"/>
  <c r="L139" i="11"/>
  <c r="M139" i="11"/>
  <c r="N139" i="11"/>
  <c r="O139" i="11"/>
  <c r="P139" i="11"/>
  <c r="Q139" i="11"/>
  <c r="R139" i="11"/>
  <c r="E123" i="11"/>
  <c r="F123" i="11"/>
  <c r="G123" i="11"/>
  <c r="H123" i="11"/>
  <c r="I123" i="11"/>
  <c r="J123" i="11"/>
  <c r="K123" i="11"/>
  <c r="L123" i="11"/>
  <c r="M123" i="11"/>
  <c r="N123" i="11"/>
  <c r="O123" i="11"/>
  <c r="P123" i="11"/>
  <c r="Q123" i="11"/>
  <c r="R123" i="11"/>
  <c r="E107" i="11"/>
  <c r="F107" i="11"/>
  <c r="G107" i="11"/>
  <c r="H107" i="11"/>
  <c r="I107" i="11"/>
  <c r="J107" i="11"/>
  <c r="K107" i="11"/>
  <c r="L107" i="11"/>
  <c r="M107" i="11"/>
  <c r="N107" i="11"/>
  <c r="O107" i="11"/>
  <c r="P107" i="11"/>
  <c r="Q107" i="11"/>
  <c r="R107" i="11"/>
  <c r="E91" i="11"/>
  <c r="F91" i="11"/>
  <c r="G91" i="11"/>
  <c r="H91" i="11"/>
  <c r="I91" i="11"/>
  <c r="J91" i="11"/>
  <c r="K91" i="11"/>
  <c r="L91" i="11"/>
  <c r="M91" i="11"/>
  <c r="N91" i="11"/>
  <c r="O91" i="11"/>
  <c r="P91" i="11"/>
  <c r="Q91" i="11"/>
  <c r="R91" i="11"/>
  <c r="F23" i="11"/>
  <c r="F22" i="11"/>
  <c r="F20" i="11"/>
  <c r="F19" i="11"/>
  <c r="Y75" i="11"/>
  <c r="Y59" i="11"/>
  <c r="X43" i="11"/>
  <c r="Y43" i="11"/>
  <c r="V43" i="11"/>
  <c r="V75" i="11"/>
  <c r="V59" i="11"/>
  <c r="D23" i="11"/>
  <c r="D16" i="11"/>
  <c r="D11" i="11"/>
  <c r="F24" i="11"/>
  <c r="D19" i="11"/>
  <c r="D43" i="11"/>
  <c r="E43" i="11"/>
  <c r="F43" i="11"/>
  <c r="D59" i="11"/>
  <c r="E59" i="11"/>
  <c r="F59" i="11"/>
  <c r="D75" i="11"/>
  <c r="E75" i="11"/>
  <c r="F75" i="11"/>
  <c r="G75" i="11"/>
  <c r="H75" i="11"/>
  <c r="I75" i="11"/>
  <c r="J75" i="11"/>
  <c r="K75" i="11"/>
  <c r="Q75" i="11"/>
  <c r="P75" i="11"/>
  <c r="O75" i="11"/>
  <c r="Q59" i="11"/>
  <c r="P59" i="11"/>
  <c r="O59" i="11"/>
  <c r="Q43" i="11"/>
  <c r="P43" i="11"/>
  <c r="O43" i="11"/>
  <c r="X75" i="11"/>
  <c r="W75" i="11"/>
  <c r="U75" i="11"/>
  <c r="X59" i="11"/>
  <c r="W59" i="11"/>
  <c r="U59" i="11"/>
  <c r="W43" i="11"/>
  <c r="U43" i="11"/>
  <c r="T75" i="11"/>
  <c r="S75" i="11"/>
  <c r="R75" i="11"/>
  <c r="D15" i="11" s="1"/>
  <c r="T59" i="11"/>
  <c r="S59" i="11"/>
  <c r="R59" i="11"/>
  <c r="T43" i="11"/>
  <c r="S43" i="11"/>
  <c r="R43" i="11"/>
  <c r="N75" i="11"/>
  <c r="M75" i="11"/>
  <c r="L75" i="11"/>
  <c r="C75" i="11"/>
  <c r="N59" i="11"/>
  <c r="M59" i="11"/>
  <c r="L59" i="11"/>
  <c r="K59" i="11"/>
  <c r="J59" i="11"/>
  <c r="I59" i="11"/>
  <c r="H59" i="11"/>
  <c r="G59" i="11"/>
  <c r="C59" i="11"/>
  <c r="N43" i="11"/>
  <c r="M43" i="11"/>
  <c r="L43" i="11"/>
  <c r="H43" i="11"/>
  <c r="I43" i="11"/>
  <c r="J43" i="11"/>
  <c r="K43" i="11"/>
  <c r="E203" i="11"/>
  <c r="D203" i="11"/>
  <c r="C203" i="11"/>
  <c r="E188" i="11"/>
  <c r="D188" i="11"/>
  <c r="C188" i="11"/>
  <c r="J18" i="12"/>
  <c r="I18" i="12"/>
  <c r="G18" i="12"/>
  <c r="D25" i="11" l="1"/>
  <c r="D17" i="11"/>
  <c r="D22" i="11"/>
  <c r="D24" i="11"/>
  <c r="D20" i="11"/>
  <c r="D21" i="11"/>
  <c r="D18" i="11"/>
  <c r="H63" i="19"/>
  <c r="H49" i="19"/>
  <c r="H35" i="19"/>
  <c r="H21" i="19"/>
  <c r="H71" i="1"/>
  <c r="I71" i="1"/>
  <c r="H72" i="1"/>
  <c r="I72" i="1"/>
  <c r="G72" i="1"/>
  <c r="G71" i="1"/>
  <c r="H66" i="1"/>
  <c r="I66" i="1"/>
  <c r="G66" i="1"/>
  <c r="H61" i="1"/>
  <c r="I61" i="1"/>
  <c r="G61" i="1"/>
  <c r="H56" i="1"/>
  <c r="I56" i="1"/>
  <c r="G56" i="1"/>
  <c r="H48" i="1"/>
  <c r="I48" i="1"/>
  <c r="H49" i="1"/>
  <c r="I49" i="1"/>
  <c r="H50" i="1"/>
  <c r="I50" i="1"/>
  <c r="H51" i="1"/>
  <c r="I51" i="1"/>
  <c r="G51" i="1"/>
  <c r="G50" i="1"/>
  <c r="G49" i="1"/>
  <c r="G48" i="1"/>
  <c r="H43" i="1"/>
  <c r="I43" i="1"/>
  <c r="G43" i="1"/>
  <c r="H36" i="1"/>
  <c r="I36" i="1"/>
  <c r="H37" i="1"/>
  <c r="I37" i="1"/>
  <c r="H38" i="1"/>
  <c r="I38" i="1"/>
  <c r="G38" i="1"/>
  <c r="G37" i="1"/>
  <c r="G36" i="1"/>
  <c r="H24" i="1"/>
  <c r="I24" i="1"/>
  <c r="H25" i="1"/>
  <c r="I25" i="1"/>
  <c r="H26" i="1"/>
  <c r="I26" i="1"/>
  <c r="H27" i="1"/>
  <c r="I27" i="1"/>
  <c r="H28" i="1"/>
  <c r="I28" i="1"/>
  <c r="H29" i="1"/>
  <c r="I29" i="1"/>
  <c r="H30" i="1"/>
  <c r="I30" i="1"/>
  <c r="H31" i="1"/>
  <c r="I31" i="1"/>
  <c r="G31" i="1"/>
  <c r="G30" i="1"/>
  <c r="G29" i="1"/>
  <c r="G28" i="1"/>
  <c r="G27" i="1"/>
  <c r="G26" i="1"/>
  <c r="G25" i="1"/>
  <c r="G24" i="1"/>
  <c r="H19" i="1"/>
  <c r="I19" i="1"/>
  <c r="G19" i="1"/>
  <c r="H318" i="3"/>
  <c r="G318" i="3"/>
  <c r="F318" i="3"/>
  <c r="H304" i="3"/>
  <c r="G304" i="3"/>
  <c r="F304" i="3"/>
  <c r="H290" i="3"/>
  <c r="G290" i="3"/>
  <c r="F290" i="3"/>
  <c r="H276" i="3"/>
  <c r="G276" i="3"/>
  <c r="F276" i="3"/>
  <c r="H262" i="3"/>
  <c r="G262" i="3"/>
  <c r="F262" i="3"/>
  <c r="H248" i="3"/>
  <c r="G248" i="3"/>
  <c r="F248" i="3"/>
  <c r="H234" i="3"/>
  <c r="G234" i="3"/>
  <c r="F234" i="3"/>
  <c r="H220" i="3"/>
  <c r="G220" i="3"/>
  <c r="F220" i="3"/>
  <c r="H206" i="3"/>
  <c r="G206" i="3"/>
  <c r="F206" i="3"/>
  <c r="H192" i="3"/>
  <c r="G192" i="3"/>
  <c r="F192" i="3"/>
  <c r="H178" i="3"/>
  <c r="G178" i="3"/>
  <c r="F178" i="3"/>
  <c r="H164" i="3"/>
  <c r="G164" i="3"/>
  <c r="F164" i="3"/>
  <c r="H150" i="3"/>
  <c r="G150" i="3"/>
  <c r="F150" i="3"/>
  <c r="H136" i="3"/>
  <c r="G136" i="3"/>
  <c r="F136" i="3"/>
  <c r="H122" i="3"/>
  <c r="G122" i="3"/>
  <c r="F122" i="3"/>
  <c r="H108" i="3"/>
  <c r="G108" i="3"/>
  <c r="F108" i="3"/>
  <c r="H94" i="3"/>
  <c r="G94" i="3"/>
  <c r="F94" i="3"/>
  <c r="H80" i="3"/>
  <c r="G80" i="3"/>
  <c r="F80" i="3"/>
  <c r="H66" i="3"/>
  <c r="G66" i="3"/>
  <c r="F66" i="3"/>
  <c r="H52" i="3"/>
  <c r="G52" i="3"/>
  <c r="F52" i="3"/>
  <c r="H38" i="3"/>
  <c r="G38" i="3"/>
  <c r="F38" i="3"/>
  <c r="D10" i="1"/>
  <c r="D9" i="1"/>
  <c r="H11" i="1"/>
  <c r="H10" i="1"/>
  <c r="D11" i="1"/>
  <c r="H35" i="12" l="1"/>
  <c r="I35" i="12"/>
  <c r="J35" i="12"/>
  <c r="K35" i="12"/>
  <c r="L35" i="12"/>
  <c r="M35" i="12"/>
  <c r="N35" i="12"/>
  <c r="O35" i="12"/>
  <c r="P35" i="12"/>
  <c r="Q35" i="12"/>
  <c r="R35" i="12"/>
  <c r="S35" i="12"/>
  <c r="T35" i="12"/>
  <c r="U35" i="12"/>
  <c r="V35" i="12"/>
  <c r="W35" i="12"/>
  <c r="X35" i="12"/>
  <c r="Y35" i="12"/>
  <c r="Z35" i="12"/>
  <c r="AA35" i="12"/>
  <c r="AB35" i="12"/>
  <c r="AC35" i="12"/>
  <c r="AD35" i="12"/>
  <c r="AE35" i="12"/>
  <c r="AF35" i="12"/>
  <c r="AG35" i="12"/>
  <c r="AH35" i="12"/>
  <c r="AI35" i="12"/>
  <c r="AJ35" i="12"/>
  <c r="AK35" i="12"/>
  <c r="AL35" i="12"/>
  <c r="AM35" i="12"/>
  <c r="AN35" i="12"/>
  <c r="AO35" i="12"/>
  <c r="AP35" i="12"/>
  <c r="AQ35" i="12"/>
  <c r="AR35" i="12"/>
  <c r="AS35" i="12"/>
  <c r="AT35" i="12"/>
  <c r="AU35" i="12"/>
  <c r="AV35" i="12"/>
  <c r="AW35" i="12"/>
  <c r="AX35" i="12"/>
  <c r="AY35" i="12"/>
  <c r="AZ35" i="12"/>
  <c r="BA35" i="12"/>
  <c r="BB35" i="12"/>
  <c r="BC35" i="12"/>
  <c r="BD35" i="12"/>
  <c r="BE35" i="12"/>
  <c r="BF35" i="12"/>
  <c r="BG35" i="12"/>
  <c r="BH35" i="12"/>
  <c r="BI35" i="12"/>
  <c r="BJ35" i="12"/>
  <c r="BK35" i="12"/>
  <c r="BL35" i="12"/>
  <c r="BM35" i="12"/>
  <c r="BN35" i="12"/>
  <c r="BO35" i="12"/>
  <c r="BP35" i="12"/>
  <c r="BQ35" i="12"/>
  <c r="BR35" i="12"/>
  <c r="BS35" i="12"/>
  <c r="BT35" i="12"/>
  <c r="BU35" i="12"/>
  <c r="BV35" i="12"/>
  <c r="BW35" i="12"/>
  <c r="BX35" i="12"/>
  <c r="BY35" i="12"/>
  <c r="BZ35" i="12"/>
  <c r="CA35" i="12"/>
  <c r="CB35" i="12"/>
  <c r="CC35" i="12"/>
  <c r="CD35" i="12"/>
  <c r="CE35" i="12"/>
  <c r="CF35" i="12"/>
  <c r="CG35" i="12"/>
  <c r="CH35" i="12"/>
  <c r="CI35" i="12"/>
  <c r="CJ35" i="12"/>
  <c r="CK35" i="12"/>
  <c r="CL35" i="12"/>
  <c r="CM35" i="12"/>
  <c r="CN35" i="12"/>
  <c r="CO35" i="12"/>
  <c r="CP35" i="12"/>
  <c r="CQ35" i="12"/>
  <c r="CR35" i="12"/>
  <c r="CS35" i="12"/>
  <c r="CT35" i="12"/>
  <c r="CU35" i="12"/>
  <c r="CV35" i="12"/>
  <c r="CW35" i="12"/>
  <c r="CX35" i="12"/>
  <c r="CY35" i="12"/>
  <c r="CZ35" i="12"/>
  <c r="DA35" i="12"/>
  <c r="DB35" i="12"/>
  <c r="DC35" i="12"/>
  <c r="DD35" i="12"/>
  <c r="DE35" i="12"/>
  <c r="DF35" i="12"/>
  <c r="DG35" i="12"/>
  <c r="DH35" i="12"/>
  <c r="DI35" i="12"/>
  <c r="DJ35" i="12"/>
  <c r="DK35" i="12"/>
  <c r="DL35" i="12"/>
  <c r="DM35" i="12"/>
  <c r="DN35" i="12"/>
  <c r="DO35" i="12"/>
  <c r="DP35" i="12"/>
  <c r="DQ35" i="12"/>
  <c r="DR35" i="12"/>
  <c r="DS35" i="12"/>
  <c r="DT35" i="12"/>
  <c r="DU35" i="12"/>
  <c r="DV35" i="12"/>
  <c r="DW35" i="12"/>
  <c r="DX35" i="12"/>
  <c r="DY35" i="12"/>
  <c r="G35" i="12"/>
  <c r="C14" i="16" l="1"/>
  <c r="D14" i="16"/>
  <c r="H15" i="1" l="1"/>
  <c r="I15" i="1"/>
  <c r="G15" i="1"/>
  <c r="I57" i="1"/>
  <c r="DZ27" i="12" l="1"/>
  <c r="EA27" i="12"/>
  <c r="EB27" i="12"/>
  <c r="DZ28" i="12"/>
  <c r="EA28" i="12"/>
  <c r="EB28" i="12"/>
  <c r="DZ29" i="12"/>
  <c r="EA29" i="12"/>
  <c r="EB29" i="12"/>
  <c r="DZ30" i="12"/>
  <c r="EA30" i="12"/>
  <c r="EB30" i="12"/>
  <c r="DZ31" i="12"/>
  <c r="EA31" i="12"/>
  <c r="EB31" i="12"/>
  <c r="DZ32" i="12"/>
  <c r="EA32" i="12"/>
  <c r="EB32" i="12"/>
  <c r="DZ33" i="12"/>
  <c r="EA33" i="12"/>
  <c r="EB33" i="12"/>
  <c r="DZ34" i="12"/>
  <c r="EA34" i="12"/>
  <c r="EB34" i="12"/>
  <c r="EA26" i="12"/>
  <c r="EB26" i="12"/>
  <c r="DZ26" i="12"/>
  <c r="DZ35" i="12" l="1"/>
  <c r="EB35" i="12"/>
  <c r="EA35" i="12"/>
  <c r="D173" i="11"/>
  <c r="E173" i="11"/>
  <c r="D158" i="11"/>
  <c r="E158" i="11"/>
  <c r="D139" i="11"/>
  <c r="D123" i="11"/>
  <c r="D107" i="11"/>
  <c r="G43" i="11"/>
  <c r="C173" i="11"/>
  <c r="D91" i="11"/>
  <c r="C139" i="11"/>
  <c r="C123" i="11"/>
  <c r="C107" i="11"/>
  <c r="C91" i="11"/>
  <c r="D12" i="11" l="1"/>
  <c r="E204" i="11"/>
  <c r="D14" i="11" s="1"/>
  <c r="D204" i="11"/>
  <c r="D13" i="11" s="1"/>
  <c r="D23" i="22"/>
  <c r="C158" i="11" l="1"/>
  <c r="C204" i="11" s="1"/>
  <c r="C43" i="11"/>
  <c r="G232" i="20" l="1"/>
  <c r="F232" i="20"/>
  <c r="E232" i="20"/>
  <c r="G217" i="20"/>
  <c r="F217" i="20"/>
  <c r="E217" i="20"/>
  <c r="G202" i="20"/>
  <c r="F202" i="20"/>
  <c r="E202" i="20"/>
  <c r="G187" i="20"/>
  <c r="F187" i="20"/>
  <c r="E187" i="20"/>
  <c r="G172" i="20"/>
  <c r="F172" i="20"/>
  <c r="E172" i="20"/>
  <c r="G157" i="20"/>
  <c r="F157" i="20"/>
  <c r="E157" i="20"/>
  <c r="G142" i="20"/>
  <c r="F142" i="20"/>
  <c r="E142" i="20"/>
  <c r="G127" i="20"/>
  <c r="F127" i="20"/>
  <c r="E127" i="20"/>
  <c r="G112" i="20"/>
  <c r="F112" i="20"/>
  <c r="E112" i="20"/>
  <c r="G97" i="20"/>
  <c r="F97" i="20"/>
  <c r="E97" i="20"/>
  <c r="G82" i="20"/>
  <c r="F82" i="20"/>
  <c r="E82" i="20"/>
  <c r="G67" i="20"/>
  <c r="F67" i="20"/>
  <c r="E67" i="20"/>
  <c r="G52" i="20"/>
  <c r="F52" i="20"/>
  <c r="E52" i="20"/>
  <c r="G37" i="20"/>
  <c r="F37" i="20"/>
  <c r="E37" i="20"/>
  <c r="F28" i="21" l="1"/>
  <c r="C28" i="21"/>
  <c r="F18" i="21"/>
  <c r="C18" i="21"/>
  <c r="F22" i="20" l="1"/>
  <c r="G22" i="20"/>
  <c r="E22" i="20"/>
  <c r="E20" i="18" l="1"/>
  <c r="D20" i="18"/>
  <c r="C20" i="18"/>
  <c r="F26" i="17"/>
  <c r="C26" i="17"/>
  <c r="G37" i="10"/>
  <c r="H37" i="10"/>
  <c r="G24" i="3"/>
  <c r="H24" i="3"/>
  <c r="F24" i="3"/>
  <c r="H62" i="1"/>
  <c r="I62" i="1"/>
  <c r="G62" i="1"/>
  <c r="H67" i="1"/>
  <c r="I67" i="1"/>
  <c r="G67" i="1"/>
  <c r="H73" i="1"/>
  <c r="I73" i="1"/>
  <c r="G73" i="1"/>
  <c r="H57" i="1"/>
  <c r="G57" i="1"/>
  <c r="H52" i="1"/>
  <c r="I52" i="1"/>
  <c r="G52" i="1"/>
  <c r="H44" i="1"/>
  <c r="I44" i="1"/>
  <c r="G44" i="1"/>
  <c r="I39" i="1"/>
  <c r="H39" i="1"/>
  <c r="G39" i="1"/>
  <c r="I32" i="1"/>
  <c r="I20" i="1" s="1"/>
  <c r="H32" i="1"/>
  <c r="G32" i="1"/>
  <c r="H20" i="1" l="1"/>
  <c r="H74" i="1" s="1"/>
  <c r="I74" i="1"/>
  <c r="G20" i="1"/>
  <c r="G74" i="1" s="1"/>
  <c r="G19" i="12" l="1"/>
  <c r="H19" i="12"/>
  <c r="I19" i="12"/>
  <c r="J19" i="12"/>
  <c r="G19" i="7" l="1"/>
  <c r="F19" i="7"/>
  <c r="D19" i="7"/>
  <c r="C19" i="7"/>
  <c r="B19" i="7"/>
</calcChain>
</file>

<file path=xl/comments1.xml><?xml version="1.0" encoding="utf-8"?>
<comments xmlns="http://schemas.openxmlformats.org/spreadsheetml/2006/main">
  <authors>
    <author>Khin Thit Yee</author>
  </authors>
  <commentList>
    <comment ref="F9" authorId="0" shapeId="0">
      <text>
        <r>
          <rPr>
            <b/>
            <sz val="9"/>
            <color indexed="81"/>
            <rFont val="Tahoma"/>
            <family val="2"/>
          </rPr>
          <t>Khin Thit Yee: Refinery, Gas Turbine, Private Company, Defernce, etc.</t>
        </r>
        <r>
          <rPr>
            <sz val="9"/>
            <color indexed="81"/>
            <rFont val="Tahoma"/>
            <family val="2"/>
          </rPr>
          <t xml:space="preserve">
</t>
        </r>
      </text>
    </comment>
  </commentList>
</comments>
</file>

<file path=xl/comments2.xml><?xml version="1.0" encoding="utf-8"?>
<comments xmlns="http://schemas.openxmlformats.org/spreadsheetml/2006/main">
  <authors>
    <author>Khin Thit Yee</author>
  </authors>
  <commentList>
    <comment ref="F9" authorId="0" shapeId="0">
      <text>
        <r>
          <rPr>
            <b/>
            <sz val="9"/>
            <color indexed="81"/>
            <rFont val="Tahoma"/>
            <family val="2"/>
          </rPr>
          <t>Khin Thit Yee: O&amp;G Project</t>
        </r>
        <r>
          <rPr>
            <sz val="9"/>
            <color indexed="81"/>
            <rFont val="Tahoma"/>
            <family val="2"/>
          </rPr>
          <t xml:space="preserve">
</t>
        </r>
      </text>
    </comment>
    <comment ref="G9" authorId="0" shapeId="0">
      <text>
        <r>
          <rPr>
            <b/>
            <sz val="9"/>
            <color indexed="81"/>
            <rFont val="Tahoma"/>
            <family val="2"/>
          </rPr>
          <t>Khin Thit Yee: Pipeline Company</t>
        </r>
        <r>
          <rPr>
            <sz val="9"/>
            <color indexed="81"/>
            <rFont val="Tahoma"/>
            <family val="2"/>
          </rPr>
          <t xml:space="preserve">
</t>
        </r>
      </text>
    </comment>
    <comment ref="H10" authorId="0" shapeId="0">
      <text>
        <r>
          <rPr>
            <b/>
            <sz val="9"/>
            <color indexed="81"/>
            <rFont val="Tahoma"/>
            <family val="2"/>
          </rPr>
          <t>Khin Thit Yee: USD payment by O&amp;G Transportation Company</t>
        </r>
        <r>
          <rPr>
            <sz val="9"/>
            <color indexed="81"/>
            <rFont val="Tahoma"/>
            <family val="2"/>
          </rPr>
          <t xml:space="preserve">
</t>
        </r>
      </text>
    </comment>
    <comment ref="I10" authorId="0" shapeId="0">
      <text>
        <r>
          <rPr>
            <b/>
            <sz val="9"/>
            <color indexed="81"/>
            <rFont val="Tahoma"/>
            <family val="2"/>
          </rPr>
          <t>Khin Thit Yee: MMK credited to MOGE account</t>
        </r>
        <r>
          <rPr>
            <sz val="9"/>
            <color indexed="81"/>
            <rFont val="Tahoma"/>
            <family val="2"/>
          </rPr>
          <t xml:space="preserve">
</t>
        </r>
      </text>
    </comment>
    <comment ref="J10" authorId="0" shapeId="0">
      <text>
        <r>
          <rPr>
            <b/>
            <sz val="9"/>
            <color indexed="81"/>
            <rFont val="Tahoma"/>
            <family val="2"/>
          </rPr>
          <t>Khin Thit Yee:  USD payment by O&amp;G Transportation Company</t>
        </r>
        <r>
          <rPr>
            <sz val="9"/>
            <color indexed="81"/>
            <rFont val="Tahoma"/>
            <family val="2"/>
          </rPr>
          <t xml:space="preserve">
</t>
        </r>
      </text>
    </comment>
    <comment ref="K10" authorId="0" shapeId="0">
      <text>
        <r>
          <rPr>
            <b/>
            <sz val="9"/>
            <color indexed="81"/>
            <rFont val="Tahoma"/>
            <family val="2"/>
          </rPr>
          <t>Khin Thit Yee: MMK credited to MOGE account</t>
        </r>
        <r>
          <rPr>
            <sz val="9"/>
            <color indexed="81"/>
            <rFont val="Tahoma"/>
            <family val="2"/>
          </rPr>
          <t xml:space="preserve">
</t>
        </r>
      </text>
    </comment>
    <comment ref="F24" authorId="0" shapeId="0">
      <text>
        <r>
          <rPr>
            <b/>
            <sz val="9"/>
            <color indexed="81"/>
            <rFont val="Tahoma"/>
            <family val="2"/>
          </rPr>
          <t>Khin Thit Yee: O&amp;G Project</t>
        </r>
        <r>
          <rPr>
            <sz val="9"/>
            <color indexed="81"/>
            <rFont val="Tahoma"/>
            <family val="2"/>
          </rPr>
          <t xml:space="preserve">
</t>
        </r>
      </text>
    </comment>
    <comment ref="G24" authorId="0" shapeId="0">
      <text>
        <r>
          <rPr>
            <b/>
            <sz val="9"/>
            <color indexed="81"/>
            <rFont val="Tahoma"/>
            <family val="2"/>
          </rPr>
          <t>Khin Thit Yee: Pipeline Company</t>
        </r>
        <r>
          <rPr>
            <sz val="9"/>
            <color indexed="81"/>
            <rFont val="Tahoma"/>
            <family val="2"/>
          </rPr>
          <t xml:space="preserve">
</t>
        </r>
      </text>
    </comment>
    <comment ref="H25" authorId="0" shapeId="0">
      <text>
        <r>
          <rPr>
            <b/>
            <sz val="9"/>
            <color indexed="81"/>
            <rFont val="Tahoma"/>
            <family val="2"/>
          </rPr>
          <t>Khin Thit Yee: USD payment by O&amp;G Transportation Company</t>
        </r>
        <r>
          <rPr>
            <sz val="9"/>
            <color indexed="81"/>
            <rFont val="Tahoma"/>
            <family val="2"/>
          </rPr>
          <t xml:space="preserve">
</t>
        </r>
      </text>
    </comment>
    <comment ref="I25" authorId="0" shapeId="0">
      <text>
        <r>
          <rPr>
            <b/>
            <sz val="9"/>
            <color indexed="81"/>
            <rFont val="Tahoma"/>
            <family val="2"/>
          </rPr>
          <t>Khin Thit Yee: MMK credited to MOGE account</t>
        </r>
        <r>
          <rPr>
            <sz val="9"/>
            <color indexed="81"/>
            <rFont val="Tahoma"/>
            <family val="2"/>
          </rPr>
          <t xml:space="preserve">
</t>
        </r>
      </text>
    </comment>
    <comment ref="J25" authorId="0" shapeId="0">
      <text>
        <r>
          <rPr>
            <b/>
            <sz val="9"/>
            <color indexed="81"/>
            <rFont val="Tahoma"/>
            <family val="2"/>
          </rPr>
          <t>Khin Thit Yee:  USD payment by O&amp;G Transportation Company</t>
        </r>
        <r>
          <rPr>
            <sz val="9"/>
            <color indexed="81"/>
            <rFont val="Tahoma"/>
            <family val="2"/>
          </rPr>
          <t xml:space="preserve">
</t>
        </r>
      </text>
    </comment>
    <comment ref="K25" authorId="0" shapeId="0">
      <text>
        <r>
          <rPr>
            <b/>
            <sz val="9"/>
            <color indexed="81"/>
            <rFont val="Tahoma"/>
            <family val="2"/>
          </rPr>
          <t>Khin Thit Yee: MMK credited to MOGE account</t>
        </r>
        <r>
          <rPr>
            <sz val="9"/>
            <color indexed="81"/>
            <rFont val="Tahoma"/>
            <family val="2"/>
          </rPr>
          <t xml:space="preserve">
</t>
        </r>
      </text>
    </comment>
    <comment ref="F39" authorId="0" shapeId="0">
      <text>
        <r>
          <rPr>
            <b/>
            <sz val="9"/>
            <color indexed="81"/>
            <rFont val="Tahoma"/>
            <family val="2"/>
          </rPr>
          <t>Khin Thit Yee: O&amp;G Project</t>
        </r>
        <r>
          <rPr>
            <sz val="9"/>
            <color indexed="81"/>
            <rFont val="Tahoma"/>
            <family val="2"/>
          </rPr>
          <t xml:space="preserve">
</t>
        </r>
      </text>
    </comment>
    <comment ref="G39" authorId="0" shapeId="0">
      <text>
        <r>
          <rPr>
            <b/>
            <sz val="9"/>
            <color indexed="81"/>
            <rFont val="Tahoma"/>
            <family val="2"/>
          </rPr>
          <t>Khin Thit Yee: Pipeline Company</t>
        </r>
        <r>
          <rPr>
            <sz val="9"/>
            <color indexed="81"/>
            <rFont val="Tahoma"/>
            <family val="2"/>
          </rPr>
          <t xml:space="preserve">
</t>
        </r>
      </text>
    </comment>
    <comment ref="H40" authorId="0" shapeId="0">
      <text>
        <r>
          <rPr>
            <b/>
            <sz val="9"/>
            <color indexed="81"/>
            <rFont val="Tahoma"/>
            <family val="2"/>
          </rPr>
          <t>Khin Thit Yee: USD payment by O&amp;G Transportation Company</t>
        </r>
        <r>
          <rPr>
            <sz val="9"/>
            <color indexed="81"/>
            <rFont val="Tahoma"/>
            <family val="2"/>
          </rPr>
          <t xml:space="preserve">
</t>
        </r>
      </text>
    </comment>
    <comment ref="I40" authorId="0" shapeId="0">
      <text>
        <r>
          <rPr>
            <b/>
            <sz val="9"/>
            <color indexed="81"/>
            <rFont val="Tahoma"/>
            <family val="2"/>
          </rPr>
          <t>Khin Thit Yee: MMK credited to MOGE account</t>
        </r>
        <r>
          <rPr>
            <sz val="9"/>
            <color indexed="81"/>
            <rFont val="Tahoma"/>
            <family val="2"/>
          </rPr>
          <t xml:space="preserve">
</t>
        </r>
      </text>
    </comment>
    <comment ref="J40" authorId="0" shapeId="0">
      <text>
        <r>
          <rPr>
            <b/>
            <sz val="9"/>
            <color indexed="81"/>
            <rFont val="Tahoma"/>
            <family val="2"/>
          </rPr>
          <t>Khin Thit Yee:  USD payment by O&amp;G Transportation Company</t>
        </r>
        <r>
          <rPr>
            <sz val="9"/>
            <color indexed="81"/>
            <rFont val="Tahoma"/>
            <family val="2"/>
          </rPr>
          <t xml:space="preserve">
</t>
        </r>
      </text>
    </comment>
    <comment ref="K40" authorId="0" shapeId="0">
      <text>
        <r>
          <rPr>
            <b/>
            <sz val="9"/>
            <color indexed="81"/>
            <rFont val="Tahoma"/>
            <family val="2"/>
          </rPr>
          <t>Khin Thit Yee: MMK credited to MOGE account</t>
        </r>
        <r>
          <rPr>
            <sz val="9"/>
            <color indexed="81"/>
            <rFont val="Tahoma"/>
            <family val="2"/>
          </rPr>
          <t xml:space="preserve">
</t>
        </r>
      </text>
    </comment>
    <comment ref="F54" authorId="0" shapeId="0">
      <text>
        <r>
          <rPr>
            <b/>
            <sz val="9"/>
            <color indexed="81"/>
            <rFont val="Tahoma"/>
            <family val="2"/>
          </rPr>
          <t>Khin Thit Yee: O&amp;G Project</t>
        </r>
        <r>
          <rPr>
            <sz val="9"/>
            <color indexed="81"/>
            <rFont val="Tahoma"/>
            <family val="2"/>
          </rPr>
          <t xml:space="preserve">
</t>
        </r>
      </text>
    </comment>
    <comment ref="G54" authorId="0" shapeId="0">
      <text>
        <r>
          <rPr>
            <b/>
            <sz val="9"/>
            <color indexed="81"/>
            <rFont val="Tahoma"/>
            <family val="2"/>
          </rPr>
          <t>Khin Thit Yee: Pipeline Company</t>
        </r>
        <r>
          <rPr>
            <sz val="9"/>
            <color indexed="81"/>
            <rFont val="Tahoma"/>
            <family val="2"/>
          </rPr>
          <t xml:space="preserve">
</t>
        </r>
      </text>
    </comment>
    <comment ref="H55" authorId="0" shapeId="0">
      <text>
        <r>
          <rPr>
            <b/>
            <sz val="9"/>
            <color indexed="81"/>
            <rFont val="Tahoma"/>
            <family val="2"/>
          </rPr>
          <t>Khin Thit Yee: USD payment by O&amp;G Transportation Company</t>
        </r>
        <r>
          <rPr>
            <sz val="9"/>
            <color indexed="81"/>
            <rFont val="Tahoma"/>
            <family val="2"/>
          </rPr>
          <t xml:space="preserve">
</t>
        </r>
      </text>
    </comment>
    <comment ref="I55" authorId="0" shapeId="0">
      <text>
        <r>
          <rPr>
            <b/>
            <sz val="9"/>
            <color indexed="81"/>
            <rFont val="Tahoma"/>
            <family val="2"/>
          </rPr>
          <t>Khin Thit Yee: MMK credited to MOGE account</t>
        </r>
        <r>
          <rPr>
            <sz val="9"/>
            <color indexed="81"/>
            <rFont val="Tahoma"/>
            <family val="2"/>
          </rPr>
          <t xml:space="preserve">
</t>
        </r>
      </text>
    </comment>
    <comment ref="J55" authorId="0" shapeId="0">
      <text>
        <r>
          <rPr>
            <b/>
            <sz val="9"/>
            <color indexed="81"/>
            <rFont val="Tahoma"/>
            <family val="2"/>
          </rPr>
          <t>Khin Thit Yee:  USD payment by O&amp;G Transportation Company</t>
        </r>
        <r>
          <rPr>
            <sz val="9"/>
            <color indexed="81"/>
            <rFont val="Tahoma"/>
            <family val="2"/>
          </rPr>
          <t xml:space="preserve">
</t>
        </r>
      </text>
    </comment>
    <comment ref="K55" authorId="0" shapeId="0">
      <text>
        <r>
          <rPr>
            <b/>
            <sz val="9"/>
            <color indexed="81"/>
            <rFont val="Tahoma"/>
            <family val="2"/>
          </rPr>
          <t>Khin Thit Yee: MMK credited to MOGE account</t>
        </r>
        <r>
          <rPr>
            <sz val="9"/>
            <color indexed="81"/>
            <rFont val="Tahoma"/>
            <family val="2"/>
          </rPr>
          <t xml:space="preserve">
</t>
        </r>
      </text>
    </comment>
    <comment ref="F69" authorId="0" shapeId="0">
      <text>
        <r>
          <rPr>
            <b/>
            <sz val="9"/>
            <color indexed="81"/>
            <rFont val="Tahoma"/>
            <family val="2"/>
          </rPr>
          <t>Khin Thit Yee: O&amp;G Project</t>
        </r>
        <r>
          <rPr>
            <sz val="9"/>
            <color indexed="81"/>
            <rFont val="Tahoma"/>
            <family val="2"/>
          </rPr>
          <t xml:space="preserve">
</t>
        </r>
      </text>
    </comment>
    <comment ref="G69" authorId="0" shapeId="0">
      <text>
        <r>
          <rPr>
            <b/>
            <sz val="9"/>
            <color indexed="81"/>
            <rFont val="Tahoma"/>
            <family val="2"/>
          </rPr>
          <t>Khin Thit Yee: Pipeline Company</t>
        </r>
        <r>
          <rPr>
            <sz val="9"/>
            <color indexed="81"/>
            <rFont val="Tahoma"/>
            <family val="2"/>
          </rPr>
          <t xml:space="preserve">
</t>
        </r>
      </text>
    </comment>
    <comment ref="H70" authorId="0" shapeId="0">
      <text>
        <r>
          <rPr>
            <b/>
            <sz val="9"/>
            <color indexed="81"/>
            <rFont val="Tahoma"/>
            <family val="2"/>
          </rPr>
          <t>Khin Thit Yee: USD payment by O&amp;G Transportation Company</t>
        </r>
        <r>
          <rPr>
            <sz val="9"/>
            <color indexed="81"/>
            <rFont val="Tahoma"/>
            <family val="2"/>
          </rPr>
          <t xml:space="preserve">
</t>
        </r>
      </text>
    </comment>
    <comment ref="I70" authorId="0" shapeId="0">
      <text>
        <r>
          <rPr>
            <b/>
            <sz val="9"/>
            <color indexed="81"/>
            <rFont val="Tahoma"/>
            <family val="2"/>
          </rPr>
          <t>Khin Thit Yee: MMK credited to MOGE account</t>
        </r>
        <r>
          <rPr>
            <sz val="9"/>
            <color indexed="81"/>
            <rFont val="Tahoma"/>
            <family val="2"/>
          </rPr>
          <t xml:space="preserve">
</t>
        </r>
      </text>
    </comment>
    <comment ref="J70" authorId="0" shapeId="0">
      <text>
        <r>
          <rPr>
            <b/>
            <sz val="9"/>
            <color indexed="81"/>
            <rFont val="Tahoma"/>
            <family val="2"/>
          </rPr>
          <t>Khin Thit Yee:  USD payment by O&amp;G Transportation Company</t>
        </r>
        <r>
          <rPr>
            <sz val="9"/>
            <color indexed="81"/>
            <rFont val="Tahoma"/>
            <family val="2"/>
          </rPr>
          <t xml:space="preserve">
</t>
        </r>
      </text>
    </comment>
    <comment ref="K70" authorId="0" shapeId="0">
      <text>
        <r>
          <rPr>
            <b/>
            <sz val="9"/>
            <color indexed="81"/>
            <rFont val="Tahoma"/>
            <family val="2"/>
          </rPr>
          <t>Khin Thit Yee: MMK credited to MOGE account</t>
        </r>
        <r>
          <rPr>
            <sz val="9"/>
            <color indexed="81"/>
            <rFont val="Tahoma"/>
            <family val="2"/>
          </rPr>
          <t xml:space="preserve">
</t>
        </r>
      </text>
    </comment>
  </commentList>
</comments>
</file>

<file path=xl/sharedStrings.xml><?xml version="1.0" encoding="utf-8"?>
<sst xmlns="http://schemas.openxmlformats.org/spreadsheetml/2006/main" count="2358" uniqueCount="411">
  <si>
    <t>Period covered: 1 April 2016 to 31 March 2017</t>
  </si>
  <si>
    <t>Name of the Entity</t>
  </si>
  <si>
    <t>Reporting template prepared by</t>
  </si>
  <si>
    <t>Position</t>
  </si>
  <si>
    <t>Email address</t>
  </si>
  <si>
    <t>Tel.</t>
  </si>
  <si>
    <t>Payments in cash</t>
  </si>
  <si>
    <t>Ref.</t>
  </si>
  <si>
    <t>Type of payment/Revenue</t>
  </si>
  <si>
    <t>Comments</t>
  </si>
  <si>
    <t>Kyat</t>
  </si>
  <si>
    <t>USD</t>
  </si>
  <si>
    <t>Royalties</t>
  </si>
  <si>
    <t>Signature Bonus</t>
  </si>
  <si>
    <t>Production Bonus</t>
  </si>
  <si>
    <t>Total payments</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</si>
  <si>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</si>
  <si>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</si>
  <si>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</si>
  <si>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</si>
  <si>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</si>
  <si>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Name</t>
  </si>
  <si>
    <t>Signature and Stamp</t>
  </si>
  <si>
    <t>Auditors Certification</t>
  </si>
  <si>
    <t>Paid Amount</t>
  </si>
  <si>
    <t>Period Covered (Cut-off Date)</t>
  </si>
  <si>
    <t>Unit</t>
  </si>
  <si>
    <t>Ministry of Planning and Finance (MoPF)</t>
  </si>
  <si>
    <t>Customs Department</t>
  </si>
  <si>
    <t>Internal Revenue Department (IRD)</t>
  </si>
  <si>
    <t>Treasury &amp; Budget Department</t>
  </si>
  <si>
    <t xml:space="preserve">State Contribution </t>
  </si>
  <si>
    <r>
      <t xml:space="preserve">State Owned Enterprises: </t>
    </r>
    <r>
      <rPr>
        <b/>
        <sz val="9"/>
        <color theme="1"/>
        <rFont val="Georgia"/>
        <family val="1"/>
        <scheme val="major"/>
      </rPr>
      <t xml:space="preserve">OGPD
</t>
    </r>
  </si>
  <si>
    <t>State/Regions</t>
  </si>
  <si>
    <t>Contribution to the State/region social development fund</t>
  </si>
  <si>
    <t>Social Payments</t>
  </si>
  <si>
    <t>Voluntary Corporate Social Responsibility</t>
  </si>
  <si>
    <t xml:space="preserve">Cash Payments Flow details </t>
  </si>
  <si>
    <t>Paid To</t>
  </si>
  <si>
    <t>Date Paid</t>
  </si>
  <si>
    <t>Amount Kyat</t>
  </si>
  <si>
    <t>Amount USD</t>
  </si>
  <si>
    <t>Total</t>
  </si>
  <si>
    <t xml:space="preserve">I, undersigned, for and on behalf of the reporting entity confirm that all information provided in the above declaration is accurate and reliable. </t>
  </si>
  <si>
    <t>Volume</t>
  </si>
  <si>
    <t>This Template is addressed to MOGE</t>
  </si>
  <si>
    <t>Data fee</t>
  </si>
  <si>
    <t>State Participation</t>
  </si>
  <si>
    <t>Received Amount</t>
  </si>
  <si>
    <t>Extractive Companies</t>
  </si>
  <si>
    <t>Pipeline Tariff Fee</t>
  </si>
  <si>
    <t>Volumes</t>
  </si>
  <si>
    <t>Oil (Barrels)</t>
  </si>
  <si>
    <t>Specific Goods Tax</t>
  </si>
  <si>
    <t>Commerciality Bonus</t>
  </si>
  <si>
    <t>Cost Recovery</t>
  </si>
  <si>
    <t>Petronas Carigali Myanmar Inc (PCMI)</t>
  </si>
  <si>
    <t>Total (Operator)</t>
  </si>
  <si>
    <t xml:space="preserve">Daewoo International Corporation (Operator) </t>
  </si>
  <si>
    <t xml:space="preserve">PTT Exploration &amp; Production (Operator) </t>
  </si>
  <si>
    <t xml:space="preserve">Goldpetrol Co Ltd (Operator) </t>
  </si>
  <si>
    <t xml:space="preserve">MPRL E&amp;P Pte Ltd  (Operator) </t>
  </si>
  <si>
    <t>Nippon Oil</t>
  </si>
  <si>
    <t>UNOCAL</t>
  </si>
  <si>
    <t xml:space="preserve">ONGC Videsh Ltd </t>
  </si>
  <si>
    <t xml:space="preserve">Gail JJ India Ltd </t>
  </si>
  <si>
    <t xml:space="preserve">Korea Gas Corporation </t>
  </si>
  <si>
    <t>ENI Myanmar</t>
  </si>
  <si>
    <t>Pacific Hunt</t>
  </si>
  <si>
    <t xml:space="preserve">Bashneft International </t>
  </si>
  <si>
    <t>Ophir Energy Co., Ltd</t>
  </si>
  <si>
    <t>Asia Orient International Ltd. (CJs Oc Nobel Oil)</t>
  </si>
  <si>
    <t>Berlanga Myanmar Pte. Ltd (Now CAOG)</t>
  </si>
  <si>
    <t>BG Exploration and Production Myanmar Pte. Ltd.</t>
  </si>
  <si>
    <t>Brunei National Petroleum Co., Sdn. Bhd. (PB Myanmar Co., Ltd.)</t>
  </si>
  <si>
    <t>CNPC International Ltd.</t>
  </si>
  <si>
    <t>Geopetrol International Holding Inc.</t>
  </si>
  <si>
    <t>IsTech Energy EP5 Pte. Ltd.</t>
  </si>
  <si>
    <t>JSC Nobel Oil</t>
  </si>
  <si>
    <t>Jubilant Oil &amp; Gas Pte. Ltd.</t>
  </si>
  <si>
    <t>North Petro-Chem Corporartion Myanmar Ltd. (NPCMM)</t>
  </si>
  <si>
    <t>Oil India Limited</t>
  </si>
  <si>
    <t>Petroleum Exploration (PVT) Ltd.</t>
  </si>
  <si>
    <t>Petrovietnam Exploration Production Corporation</t>
  </si>
  <si>
    <t>Reliance Industries Ltd.</t>
  </si>
  <si>
    <t>Shell Myanmar Energy (Pte.) Ltd.</t>
  </si>
  <si>
    <t>SINOPEC</t>
  </si>
  <si>
    <t>SNOG Pte. Ltd.</t>
  </si>
  <si>
    <t>Statoil Myanmar Pte. Ltd</t>
  </si>
  <si>
    <t>Tap Energy (M-7) Co., Ltd. (Statoil)</t>
  </si>
  <si>
    <t>TRG M15 Pte. Ltd.</t>
  </si>
  <si>
    <t>Woodside Energy (Myanmar) Pte. Ltd.</t>
  </si>
  <si>
    <t>CAOG (CAOG Pte. Ltd.)</t>
  </si>
  <si>
    <t xml:space="preserve">In case of change in the level of % interest during the year </t>
  </si>
  <si>
    <t xml:space="preserve">Terms attached to
State equity stake
</t>
  </si>
  <si>
    <t xml:space="preserve">Entity </t>
  </si>
  <si>
    <t>Type (Private company or JV)</t>
  </si>
  <si>
    <t>Value of the transaction in Kyat</t>
  </si>
  <si>
    <t>Terms of transaction (cash payments or loan ..)</t>
  </si>
  <si>
    <t xml:space="preserve"> full-paid equity, free equity, carried
interest</t>
  </si>
  <si>
    <t>terms attached 
to their equity stake</t>
  </si>
  <si>
    <r>
      <rPr>
        <b/>
        <sz val="8"/>
        <color indexed="9"/>
        <rFont val="Georgia"/>
        <family val="1"/>
        <scheme val="major"/>
      </rPr>
      <t>Nature of the transaction</t>
    </r>
    <r>
      <rPr>
        <b/>
        <sz val="8"/>
        <color indexed="8"/>
        <rFont val="Georgia"/>
        <family val="1"/>
        <scheme val="major"/>
      </rPr>
      <t xml:space="preserve">
 </t>
    </r>
  </si>
  <si>
    <t>% Interest  31/03/2016</t>
  </si>
  <si>
    <t>% Interest 31/03/2017</t>
  </si>
  <si>
    <t>Beneficiary (Name of the Entity operating in O&amp;G sector)</t>
  </si>
  <si>
    <t>Total amount of the loan/loan guarantee</t>
  </si>
  <si>
    <t>Terms of the Transaction</t>
  </si>
  <si>
    <t>Other comments</t>
  </si>
  <si>
    <t>Date of the grant</t>
  </si>
  <si>
    <t xml:space="preserve">Repayment period </t>
  </si>
  <si>
    <t xml:space="preserve">Interest rate </t>
  </si>
  <si>
    <t>Amount reimbursed during the year</t>
  </si>
  <si>
    <t xml:space="preserve"> </t>
  </si>
  <si>
    <r>
      <rPr>
        <b/>
        <sz val="8"/>
        <color indexed="9"/>
        <rFont val="Georgia"/>
        <family val="1"/>
        <scheme val="major"/>
      </rPr>
      <t xml:space="preserve">Beneficiary of the transaction </t>
    </r>
    <r>
      <rPr>
        <b/>
        <sz val="8"/>
        <color indexed="8"/>
        <rFont val="Georgia"/>
        <family val="1"/>
        <scheme val="major"/>
      </rPr>
      <t xml:space="preserve">
</t>
    </r>
    <r>
      <rPr>
        <b/>
        <i/>
        <sz val="7"/>
        <color theme="0"/>
        <rFont val="Georgia"/>
        <family val="1"/>
        <scheme val="major"/>
      </rPr>
      <t xml:space="preserve"> (counterparty )</t>
    </r>
  </si>
  <si>
    <t xml:space="preserve">Volume transported </t>
  </si>
  <si>
    <t xml:space="preserve">Company </t>
  </si>
  <si>
    <t>Moattama Gas Transportation Co., Ltd</t>
  </si>
  <si>
    <t>Taninthayi Pipeline Company LLC (Myanmar)</t>
  </si>
  <si>
    <t>South East Asia Gas Pipeline Co (SEAGP)</t>
  </si>
  <si>
    <t>Andaman Transportation Limited</t>
  </si>
  <si>
    <t xml:space="preserve">Royalties </t>
  </si>
  <si>
    <t>Signature  Bonus</t>
  </si>
  <si>
    <t>Production Split (Profit Sharing)</t>
  </si>
  <si>
    <t>Commericiality Bonus</t>
  </si>
  <si>
    <t>Date of Sale</t>
  </si>
  <si>
    <t>Volume Unit</t>
  </si>
  <si>
    <t xml:space="preserve">Volumes sold </t>
  </si>
  <si>
    <t>Value</t>
  </si>
  <si>
    <t>Currency</t>
  </si>
  <si>
    <t>Total O&amp;G production</t>
  </si>
  <si>
    <t>Crude Oil</t>
  </si>
  <si>
    <t>Barrels</t>
  </si>
  <si>
    <t>Gas</t>
  </si>
  <si>
    <t>MMSCF</t>
  </si>
  <si>
    <t xml:space="preserve">Production Volume </t>
  </si>
  <si>
    <t>Date</t>
  </si>
  <si>
    <t>Other Currency</t>
  </si>
  <si>
    <t>Royalties (In Kind)</t>
  </si>
  <si>
    <t>Extractive Companies: Oil and Gas</t>
  </si>
  <si>
    <t>Corporate Income Tax</t>
  </si>
  <si>
    <t>Personal Income Tax</t>
  </si>
  <si>
    <t>Commercial Tax</t>
  </si>
  <si>
    <t>Capital Gains Tax</t>
  </si>
  <si>
    <t>Stamp Duties</t>
  </si>
  <si>
    <t>Customs Duties</t>
  </si>
  <si>
    <t>Extractive Companies : Oil and Gas</t>
  </si>
  <si>
    <t>Amount Other Currency</t>
  </si>
  <si>
    <t>Production - Exports - DMO</t>
  </si>
  <si>
    <t xml:space="preserve">Productions/Exports </t>
  </si>
  <si>
    <t>O&amp;G Exports</t>
  </si>
  <si>
    <t>Sheet No.</t>
  </si>
  <si>
    <t>Commercial Tax Details</t>
  </si>
  <si>
    <t>Payment Flow Detail</t>
  </si>
  <si>
    <t>Should you have any questions in relation to the templates, please don't hesitate to contact the persons below.</t>
  </si>
  <si>
    <t>Tracy Tan</t>
  </si>
  <si>
    <t>Position Title</t>
  </si>
  <si>
    <t>Senior Manager</t>
  </si>
  <si>
    <t>Office</t>
  </si>
  <si>
    <t>E-mail</t>
  </si>
  <si>
    <t>April Aye Thagyan</t>
  </si>
  <si>
    <t>Manager</t>
  </si>
  <si>
    <t>Receipt Reporting Template</t>
  </si>
  <si>
    <t>Payment Reporting Template</t>
  </si>
  <si>
    <t xml:space="preserve">Commercial Tax Payment details </t>
  </si>
  <si>
    <t>Total Amount Paid (MMK)</t>
  </si>
  <si>
    <t>Commercial Tax Paid to IRD</t>
  </si>
  <si>
    <t>This Template is addressed only to MOGE</t>
  </si>
  <si>
    <t>State Participation in Extractive Companies</t>
  </si>
  <si>
    <t>Loans Granted</t>
  </si>
  <si>
    <t xml:space="preserve">Quasi-fiscal expenditures </t>
  </si>
  <si>
    <t>Identity of Beneficiary</t>
  </si>
  <si>
    <t xml:space="preserve">Beneficiary Location </t>
  </si>
  <si>
    <t>Cash Payments</t>
  </si>
  <si>
    <t>In Kind payments (Projects)</t>
  </si>
  <si>
    <t>Purpose  of payment ("Resettlement" or "Sustainability")</t>
  </si>
  <si>
    <t>Amount (Kyat)</t>
  </si>
  <si>
    <t>Project Description (activities undertaken, beneficiaries, objectives, outcomes ..)</t>
  </si>
  <si>
    <t>*(Attach the copy of the agreement of applicable)</t>
  </si>
  <si>
    <t>Project cost incurred during 2016-2017</t>
  </si>
  <si>
    <t>Transactions/Infrastructure provisions and barter arrangements</t>
  </si>
  <si>
    <t>Description of  the project</t>
  </si>
  <si>
    <t xml:space="preserve">Location of the project </t>
  </si>
  <si>
    <t>Terms of Transaction and  legal basis (Ref of the  Agreement, date of signature, etc..)</t>
  </si>
  <si>
    <t>Total budget of the Engagement/Project</t>
  </si>
  <si>
    <t>Value of engagements/project incurred from 1/4/2016 to 31/03/2017</t>
  </si>
  <si>
    <t>O&amp;G Transportation</t>
  </si>
  <si>
    <t>Operator in the block</t>
  </si>
  <si>
    <t>Volume received</t>
  </si>
  <si>
    <t>Type of product (Crude Oil /Condensate/Gas)</t>
  </si>
  <si>
    <t>In Kind Payment Detail</t>
  </si>
  <si>
    <t>95 9 79700 2324</t>
  </si>
  <si>
    <t>tracy.tan@mm.pwc.com</t>
  </si>
  <si>
    <t>april.aye.thagyan@mm.pwc.com</t>
  </si>
  <si>
    <t>Type of Product</t>
  </si>
  <si>
    <t>Revenues received in Kyat</t>
  </si>
  <si>
    <t>Revenues received in USD</t>
  </si>
  <si>
    <t xml:space="preserve">Payment receipt date </t>
  </si>
  <si>
    <t>Thanlyin Refinery</t>
  </si>
  <si>
    <t>Chauk Refinery</t>
  </si>
  <si>
    <t>Social Payment Details</t>
  </si>
  <si>
    <t>Is there any contract/agreement signed with local communities/government for social expenditures?</t>
  </si>
  <si>
    <t>Is there any social expenditures foreseen in the contract?</t>
  </si>
  <si>
    <t>Mandatory Social Expenditure</t>
  </si>
  <si>
    <t>Beneficiary Identity</t>
  </si>
  <si>
    <t>Legal/contractual  basis of the payment (Ref to the agreement, Act, ..)*</t>
  </si>
  <si>
    <t>Description of the projects  (activities undertaken, beneficiaries, objectives..)</t>
  </si>
  <si>
    <t>Voluntary Social Expenditure</t>
  </si>
  <si>
    <t>Kindly e-mail the soft copies in Excel (and not PDF) to the following email: myanmar.eiti.sg@sg.pwc.com.</t>
  </si>
  <si>
    <t>MEITI Reporting Team</t>
  </si>
  <si>
    <t>myanmar.eiti.sg@sg.pwc.com</t>
  </si>
  <si>
    <t>Commercial Tax on Imports on Inventories</t>
  </si>
  <si>
    <t>Gas (mmscf)</t>
  </si>
  <si>
    <t>Quasi-Fiscal Expenditure</t>
  </si>
  <si>
    <t xml:space="preserve">Mandatory Corporate Social Responsibility </t>
  </si>
  <si>
    <t>Details of Quantities Transported</t>
  </si>
  <si>
    <t>Output Commercial Tax</t>
  </si>
  <si>
    <t>Less: Input Commercial Tax on local supplies</t>
  </si>
  <si>
    <t>Less: Input Commercial Tax on qualifying imports</t>
  </si>
  <si>
    <t>Total Amount Paid (USD)</t>
  </si>
  <si>
    <t>Outstanding amount not reimbursed on 31/03/2017</t>
  </si>
  <si>
    <t>Ministry of Labor</t>
  </si>
  <si>
    <t>Social Security Board</t>
  </si>
  <si>
    <t>Social Security Board Contribution</t>
  </si>
  <si>
    <t xml:space="preserve">Unilateral </t>
  </si>
  <si>
    <t>Withholding Tax - Resident</t>
  </si>
  <si>
    <t>Withholding Tax - Non-Resident</t>
  </si>
  <si>
    <t>MMBTU</t>
  </si>
  <si>
    <t>Crude Oil (barrel)</t>
  </si>
  <si>
    <t>Cumulated value of engagements/project incurred  on 31/03/2017</t>
  </si>
  <si>
    <t>Template legal ownership declaration form</t>
  </si>
  <si>
    <t>Wholly owned subsidiary of publicly listed company?</t>
  </si>
  <si>
    <t>Name of publicly listed owner</t>
  </si>
  <si>
    <t>Nationality of the Entity</t>
  </si>
  <si>
    <t>% Interest</t>
  </si>
  <si>
    <t>Publicly Listed entity (yes/no)</t>
  </si>
  <si>
    <t xml:space="preserve">Name of the Stock exchange </t>
  </si>
  <si>
    <t>Government of Myanmar</t>
  </si>
  <si>
    <t>State Entity (SOE)</t>
  </si>
  <si>
    <t>Natural Person (individual person)</t>
  </si>
  <si>
    <t xml:space="preserve">Private Entities (companies) </t>
  </si>
  <si>
    <t>The total should be equal to 100%</t>
  </si>
  <si>
    <t xml:space="preserve">I acknowledge for and on behalf of the above Entity's responsibility for the truthful and fair presentation of the attached reporting template in accordance with the reporting guidelines. </t>
  </si>
  <si>
    <t>MOGE Production and Sales</t>
  </si>
  <si>
    <t>Revenue from Downstream (Refineries, Gas Turbine)</t>
  </si>
  <si>
    <t>Type of payment</t>
  </si>
  <si>
    <t>Union Fund Account (Other Account)</t>
  </si>
  <si>
    <t>Transfer to Other Account</t>
  </si>
  <si>
    <t>Commercial Tax on Imported Capital equipment, goods and services</t>
  </si>
  <si>
    <t>Condensate</t>
  </si>
  <si>
    <t>Project</t>
  </si>
  <si>
    <t>Detail of Production by Project</t>
  </si>
  <si>
    <t>Ywar Ma Gas Turbine</t>
  </si>
  <si>
    <t xml:space="preserve">Ywar Ma Gas Turbine (EGAT)  </t>
  </si>
  <si>
    <t>Thanbayarkan Refinery</t>
  </si>
  <si>
    <t>Revenues received (in MMK)</t>
  </si>
  <si>
    <t>Date of Cash Receipt</t>
  </si>
  <si>
    <t>Volumes sold (Barrels)</t>
  </si>
  <si>
    <t>Name of Buyer</t>
  </si>
  <si>
    <t>Tariff of Company</t>
  </si>
  <si>
    <t>Right of Way</t>
  </si>
  <si>
    <t>Equivalent MMK</t>
  </si>
  <si>
    <t>Myingyan GEG</t>
  </si>
  <si>
    <t xml:space="preserve">Kyaukse GEG </t>
  </si>
  <si>
    <t xml:space="preserve">Kyauk Phyu Gas Turbine </t>
  </si>
  <si>
    <t xml:space="preserve">Mawlamyaing Gas Turbine </t>
  </si>
  <si>
    <t xml:space="preserve">Hlawkar Gas Turbine </t>
  </si>
  <si>
    <t xml:space="preserve">Alone Gas Turbine </t>
  </si>
  <si>
    <t xml:space="preserve">Tharketa Gas Turbine </t>
  </si>
  <si>
    <t>Yangon Copper &amp; Metal Wire Factory</t>
  </si>
  <si>
    <t xml:space="preserve">Ve Ve Soft Drink </t>
  </si>
  <si>
    <t xml:space="preserve">Max Myanmar Cement </t>
  </si>
  <si>
    <t>EITI Receipt Report</t>
  </si>
  <si>
    <t>EITI Payment Report</t>
  </si>
  <si>
    <t>Payment/Revenue Type</t>
  </si>
  <si>
    <t>Entity</t>
  </si>
  <si>
    <t xml:space="preserve">State Owned Enterprises: OGPD
</t>
  </si>
  <si>
    <t>Reporting templates addressed to MOGE</t>
  </si>
  <si>
    <t>Shwe Project</t>
  </si>
  <si>
    <t>Chauk Project</t>
  </si>
  <si>
    <t>Yenangyaung Project</t>
  </si>
  <si>
    <t>Mann Project</t>
  </si>
  <si>
    <t>Yetagun Project</t>
  </si>
  <si>
    <t>Yadana Project</t>
  </si>
  <si>
    <t>Zawtika Project</t>
  </si>
  <si>
    <t>Condensate (barrel)</t>
  </si>
  <si>
    <t>Detail of Production for MOGE Owned Project</t>
  </si>
  <si>
    <t>Legal Ownership</t>
  </si>
  <si>
    <t>Grand Total</t>
  </si>
  <si>
    <t>Receipt No. / Challan No.</t>
  </si>
  <si>
    <t>The amount to be the same as per row 37 of Sheet 2 "Payment Reporting Template"</t>
  </si>
  <si>
    <t>CSR Beneficiaries</t>
  </si>
  <si>
    <t>1.  The information provided in respect of amounts paid/received is complete and has been faithfully extracted from the Entity accounting records;</t>
  </si>
  <si>
    <t>7.  The accounts of the Entity on which the figures are based have been audited and an unqualified audit opinion issued thereon in accordance with International Standards on Auditing</t>
  </si>
  <si>
    <t>4.  The classification of amounts paid/received on each line is accurate and does not include amounts due to be reported on other lines</t>
  </si>
  <si>
    <t>3.  The amounts paid/received exclude payments/income made before 1 April 2016 and payments/income made after 31 March 2017</t>
  </si>
  <si>
    <t>Position within the OAG</t>
  </si>
  <si>
    <t>Loans Granted to from Union Government to MOGE</t>
  </si>
  <si>
    <t>Payment In Kind</t>
  </si>
  <si>
    <t>TOTAL</t>
  </si>
  <si>
    <t>ႏိုင္ငံေတာ္သို႔ထည့္ဝင္ေၾကး</t>
  </si>
  <si>
    <t>ိတိုင္းေဒသႀကီး/ ျပည္နယ္သို႔ လူမႈဖြ႔ံျဖိဳးတိုးတက္ေရးရံပံုေငြအျဖစ္ ထည့္ဝင္ေသာေငြေၾကး</t>
  </si>
  <si>
    <t>CSR အတြက္ မသံုးမေနရ သံုးစြဲရေသာေငြေၾကး</t>
  </si>
  <si>
    <t>CSR အတြက္ ဆႏၵအေလ်ာက္ သံုးစြဲရေသာေငြေၾကး</t>
  </si>
  <si>
    <t>Type of Payment (*)</t>
  </si>
  <si>
    <t>If insufficient rows please insert as required</t>
  </si>
  <si>
    <t>For the month ending</t>
  </si>
  <si>
    <r>
      <t xml:space="preserve">I, </t>
    </r>
    <r>
      <rPr>
        <b/>
        <sz val="8"/>
        <rFont val="Georgia"/>
        <family val="1"/>
        <scheme val="major"/>
      </rPr>
      <t>(name)</t>
    </r>
    <r>
      <rPr>
        <sz val="8"/>
        <rFont val="Georgia"/>
        <family val="1"/>
        <scheme val="major"/>
      </rPr>
      <t xml:space="preserve">, registered representative of Office of the Auditor General (OAG), have examined the foregoing Myanmar EITI reporting template of (insert name of </t>
    </r>
    <r>
      <rPr>
        <b/>
        <sz val="8"/>
        <rFont val="Georgia"/>
        <family val="1"/>
        <scheme val="major"/>
      </rPr>
      <t>Government Agency</t>
    </r>
    <r>
      <rPr>
        <sz val="8"/>
        <rFont val="Georgia"/>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</si>
  <si>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r>
      <t xml:space="preserve">I, </t>
    </r>
    <r>
      <rPr>
        <b/>
        <sz val="8"/>
        <rFont val="Georgia"/>
        <family val="1"/>
      </rPr>
      <t>(name)</t>
    </r>
    <r>
      <rPr>
        <sz val="8"/>
        <rFont val="Georgia"/>
        <family val="1"/>
        <scheme val="major"/>
      </rPr>
      <t xml:space="preserve">, registered representative of Office of the Auditor General (OAG), have examined the foregoing Myanmar EITI reporting template of (insert name of </t>
    </r>
    <r>
      <rPr>
        <b/>
        <sz val="8"/>
        <rFont val="Georgia"/>
        <family val="1"/>
        <scheme val="major"/>
      </rPr>
      <t>Government Agency</t>
    </r>
    <r>
      <rPr>
        <sz val="8"/>
        <rFont val="Georgia"/>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</si>
  <si>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t xml:space="preserve">(*) Please choose from the drop down menu the reference of the payment for which the detail is being provided. </t>
  </si>
  <si>
    <t>Type of Revenue</t>
  </si>
  <si>
    <t>ေရွ႕စာမ်က္နွာႏွင့္ခ်ိတ္ထားသည္</t>
  </si>
  <si>
    <t xml:space="preserve">၂၀၁၆-၁၇ ဘ႑ာႏွစ္အတြင္း အလုပ္ရွင္ဘက္မွထည့္ဝင္ေသာ လူမႈဖူလံုေရးထည့္ဝင္ေၾကး </t>
  </si>
  <si>
    <t>၂၀၁၆ ဧျပီလ (၁) ရက္ေန႔မွ ၂၀၁၇ မတ္လ (၃၁) ရက္ေန႔အတြင္း ေပးေဆာင္ခဲ့ေသာအခြန္မ်ားကို ေဖာ္ျပရန္</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</si>
  <si>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</si>
  <si>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</si>
  <si>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</si>
  <si>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သတၱဳတြင္းဦးစီးဌာနသို႔ေပးသြင္း</t>
  </si>
  <si>
    <t>၂၀၁၆-၁၇ ဘ႑ာႏွစ္အတြင္း သတၱဳတြင္းဦးစီးဌာနသို႔ ေပးသြင္းရေသာ ရတနာခြန္</t>
  </si>
  <si>
    <t>သစ္ေတာဦးစီးဌာနသို႔ေပးသြင္းရေသာအခေၾကးေငြမ်ား</t>
  </si>
  <si>
    <t>သစ္ေတာဌာနသို႔ေပးသြင္းရေသာ ေျမငွားခ</t>
  </si>
  <si>
    <t>သစ္ေတာဌာနသို႔ေပးသြင္းရေသာ သစ္ပင္ခုတ္လွဲမႈအတြက္ ေလ်ာ္ေၾကးေငြ</t>
  </si>
  <si>
    <t>ျမန္မာ့ေက်ာက္မ်က္ရတနာလုပ္ငန္းသို႔ ေပးသြင္းရေသာ အခြန္မ်ားႏွင့္ အခေၾကးေငြမ်ား</t>
  </si>
  <si>
    <t>ကုန္သြယ္လုပ္ငန္းခြန္</t>
  </si>
  <si>
    <t>အထူးကုန္စည္ခြန္</t>
  </si>
  <si>
    <t>ေရာင္းရေငြမွခြဲေဝေပးေသာ ရတနာခြန္</t>
  </si>
  <si>
    <t>ယူရိုေငြျဖင့္အေရာင္းအတြက္ ေပးေဆာင္ရေသာ ဝန္ေဆာင္ခ</t>
  </si>
  <si>
    <t>ယူရိုေငြျဖင့္အေရာင္းအတြက္ ေပးေဆာင္ရေသာ ႀကီးၾကပ္ခ</t>
  </si>
  <si>
    <t>ပါမစ္/ လုိင္စင္ေၾကး</t>
  </si>
  <si>
    <t>ျပည္နယ္/ တုိင္းေဒသႀကီးသို႔ ထည့္ဝင္ရေသာ ရံပံုေငြ</t>
  </si>
  <si>
    <t>CSR အတြက္ သံုးစြဲေငြမ်ား</t>
  </si>
  <si>
    <t>ွွဗဟိုေကာ္မတီထံမွ ရရွိေသာ ဒဏ္ေၾကးခြဲတမ္းမ်ား</t>
  </si>
  <si>
    <t>အေရာင္းအဝယ္ပ်က္ျပယ္မႈအတြက္ရရွိေသာ ဒဏ္ေၾကး</t>
  </si>
  <si>
    <t>အစီရင္ခံစာျပင္ဆင္ေသာ အဖြဲ႔အစည္းအမည္</t>
  </si>
  <si>
    <t>ေရနံ/ သဘာဝဓာတ္ေငြ႔အျဖစ္ လက္ခံရရွိေသာ ေပးေခ်မႈမ်ား</t>
  </si>
  <si>
    <t>Receipts in-kind</t>
  </si>
  <si>
    <t>Receipts in cash</t>
  </si>
  <si>
    <t>ေငြသားအျဖစ္ လက္ခံရရွိေသာ ေပးေခ်မႈမ်ား</t>
  </si>
  <si>
    <t>၂၀၁၆ ဧျပီလ (၁) ရက္ေန႔မွ ၂၀၁၇ မတ္လ (၃၁) ရက္ေန႔အတြင္း ျမန္မာ့ေရနံႏွင့္ သဘာဝဓာတ္ေငြ႔လုပ္ငန္းမွရရွိေသာ ေပးေခ်မႈမ်ား</t>
  </si>
  <si>
    <t>1 April 2016 - 31 March 2017</t>
  </si>
  <si>
    <t>Period Covered 
(Cut-off Date)</t>
  </si>
  <si>
    <t>Myanma Oil &amp; Gas Enterprise</t>
  </si>
  <si>
    <t>၂၀၁၆-၁၇ ဘ႑ာႏွစ္အတြင္း MOGE မွ ခ်ဳပ္ဆိုေသာစာခ်ဳပ္စာတမ္းမ်ားအတြက္ တံဆိပ္ေခါင္းခြန္ေပးေဆာင္ခဲ့ေသာပမာဏ</t>
  </si>
  <si>
    <t>၂၀၁၆-၁၇ ဘ႑ာႏွစ္အတြင္း MOGE မွ အထူးကုန္စည္ခြန္ေပးေဆာင္ခဲ့ေသာပမာဏ</t>
  </si>
  <si>
    <t>၂၀၁၆-၁၇ ဘ႑ာႏွစ္အတြင္း MOGE မွ ႏုိင္ငံျပင္ပတြင္ ေနထို္င္သူ/ ကုမၸဏီမ်ားကို ေပးေခ်မႈမ်ားမွ ႏႈတ္ယူေပးသြင္းေသာ အခြန္ပမာဏ</t>
  </si>
  <si>
    <t>၂၀၁၆-၁၇ ဘ႑ာႏွစ္အတြင္း MOGE မွ ႏုိင္ငံအတြင္းေနထို္င္သူ/ ကုမၸဏီမ်ားကို ေပးေခ်မႈမ်ားမွ ႏႈတ္ယူေပးသြင္းေသာ အခြန္ပမာဏ</t>
  </si>
  <si>
    <t>၂၀၁၆-၁၇ ဘ႑ာႏွစ္အတြင္း MOGE မွ အေျခပစၥည္းေရာင္းခ်ရာတြင္ ျမတ္စြန္းမႈအတြက္ ၁၀% ဝင္ေငြခြန္ေပးေဆာင္ခဲ့ေသာပမာဏ</t>
  </si>
  <si>
    <t>၂၀၁၆-၁၇ ဘ႑ာႏွစ္အတြင္း MOGE မွ ကုန္သြယ္လုပ္ငန္းခြန္ေပးေဆာင္ခဲ့ေသာပမာဏ</t>
  </si>
  <si>
    <t>၂၀၁၆-၁၇ ဘ႑ာႏွစ္အတြင္း MOGE မွ ၄င္း၏ ဝန္ထမ္းမ်ားအတြက္လစာမွ ဝင္ေငြခြန္ႏႈတ္ယူေပးသြင္းခဲ့ေသာပမာဏ</t>
  </si>
  <si>
    <t>၂၀၁၆-၁၇ ဘ႑ာႏွစ္အတြင္း MOGE မွ ဝင္ေငြခြန္ေပးေဆာင္ခဲ့ေသာပမာဏ</t>
  </si>
  <si>
    <t>Commercial Tax on Imported Capital Equipment</t>
  </si>
  <si>
    <t>Commercial Tax on Imported Raw Materials and Inventories</t>
  </si>
  <si>
    <t>OGPD သို႔လႊဲေျပာင္းေပးေသာ ေပးေခ်မႈမ်ား</t>
  </si>
  <si>
    <t>ႏိုင္ငံေတာ္ဘ႑ာအျဖစ္လႊဲေျပာင္းေပးေသာ ေပးေခ်မႈ</t>
  </si>
  <si>
    <t>၂၀၁၆ ဧျပီလ (၁) ရက္ေန႔မွ ၂၀၁၇ မတ္လ (၃၁) ရက္ေန႔အတြင္း လႊဲေျပာင္းေပးေငြမ်ားကို ေဖာ္ျပရန္</t>
  </si>
  <si>
    <t>ေရနံႏွင့္သဘာဝဓာတ္ေငြ႔ကုမၸဏီမ်ားသို႔ ေပးေခ်ေငြ</t>
  </si>
  <si>
    <t>ႏိုင္ငံေတာ္ဘ႑ာအတြင္းရွိ အျခားေငြစာရင္းသို႔လႊဲေျပာင္းေပးေငြ</t>
  </si>
  <si>
    <t>အေရာင္းဝင္ေငြအေပၚတြင္ ေကာက္ခံထားေသာ ကုန္သြယ္လုပ္ငန္းခြန္</t>
  </si>
  <si>
    <t>သာမန္အသံုးစရိတ္မ်ားအေပၚတြင္ ေပးေခ်ခဲ့ၿပီး ခုႏွိမ္ခြင့္ရရွိေသာ ကုန္သြယ္လုပ္ငန္းခြန္</t>
  </si>
  <si>
    <t>ျပည္ပမွတင္သြင္းလာေသာ ကုန္ၾကမ္း/ ကုန္စည္မ်ားအတြက္ ေပးေဆာင္ခဲ့ရေသာ ခုႏွိမ္ခြင့္ရရွိေသာ ကုန္သြယ္လုပ္ငန္းခြန္</t>
  </si>
  <si>
    <t>ျပည္တြင္းအခြန္မ်ားဦးစီးဌာနသို႔ ေငြသြင္းခ်လံျဖင့္ ေပးေဆာင္ခဲ့ရေသာ ကုန္သြယ္လုပ္ငန္းခြန္</t>
  </si>
  <si>
    <t>ျပည္ပမွတင္သြင္းလာေသာ အေျခပစၥည္းမ်ားအတြက္ ေပးေဆာင္ခဲ့ရေသာ ကုန္သြယ္လုပ္ငန္းခြန္</t>
  </si>
  <si>
    <t>Period of Payment</t>
  </si>
  <si>
    <t>1 April 2016 - 30 April 2016</t>
  </si>
  <si>
    <t>1 May 2016 - 31 May 2016</t>
  </si>
  <si>
    <t>1 June 2016 - 30 June 2016</t>
  </si>
  <si>
    <t>1 July 2016 - 31 July 2016</t>
  </si>
  <si>
    <t>1 August 2016 - 31 August 2016</t>
  </si>
  <si>
    <t>1 September 2016 - 30 September 2016</t>
  </si>
  <si>
    <t>1 October 2016 - 31 October 2016</t>
  </si>
  <si>
    <t>1 Novemer 2016 - 30 November 2016</t>
  </si>
  <si>
    <t>1 December 2016 - 31 December 2016</t>
  </si>
  <si>
    <t>1 January 2017 - 31 January 2017</t>
  </si>
  <si>
    <t>1 February 2017 - 28 February 2017</t>
  </si>
  <si>
    <t>1 March 2017 - 31 March 2017</t>
  </si>
  <si>
    <t>Payment Period</t>
  </si>
  <si>
    <t>Payment Date</t>
  </si>
  <si>
    <t>Receipt In-Kind (Received by MOGE)</t>
  </si>
  <si>
    <t>Receipt No.</t>
  </si>
  <si>
    <t>Chauk</t>
  </si>
  <si>
    <t>Yaynangyaung</t>
  </si>
  <si>
    <t>Mann</t>
  </si>
  <si>
    <t>MPRL</t>
  </si>
  <si>
    <t>Gold Petrol</t>
  </si>
  <si>
    <t>mmscf</t>
  </si>
  <si>
    <t>၂၀၁၆ ဧျပီလ (၁) ရက္ေန႔မွ ၂၀၁၇ မတ္လ (၃၁) ရက္ေန႔အတြင္း ျမန္မာ့ေရနံႏွင့္ သဘာဝဓာတ္ေငြ႔လုပ္ငန္းက ကုမၸဏီမ်ားထံမွ ေငြသားအျဖစ္ ရရွိေသာ ေပးေခ်မႈမ်ား</t>
  </si>
  <si>
    <t>Gas (MMBTU)</t>
  </si>
  <si>
    <t>အစီရင္ခံစာျပင္ဆင္သူအမည္ႏွင့္ ရာထူး</t>
  </si>
  <si>
    <t>အစီရင္ခံစာျပင္ဆင္သူ၏ အီးေမးလ္ႏွင့္ ဆက္သြယ္ရန္ ဖုန္းနံပါတ္</t>
  </si>
  <si>
    <t>၂၀၁၆-၁၇ ဘ႑ာေရးႏွစ္အတြင္း ေရနံႏွင့္ သဘာဝဓာတ္ေငြ႔အျဖစ္ လက္ခံရရွိေသာ royalty ေပးေခ်မႈ။ မလုပ္</t>
  </si>
  <si>
    <t>Total Production</t>
  </si>
  <si>
    <t>Domestic Market Obligation (DMO)</t>
  </si>
  <si>
    <t>Domestic Sales (Including DMO)</t>
  </si>
  <si>
    <t>Royalty (MOGE)</t>
  </si>
  <si>
    <t>Baseline Production (MOGE)</t>
  </si>
  <si>
    <t>Profit Sharing (MOGE)</t>
  </si>
  <si>
    <t>Cost Recovery (MOGE)</t>
  </si>
  <si>
    <t>Export Volume</t>
  </si>
  <si>
    <t>O&amp;G domestic sales (Including DMO)</t>
  </si>
  <si>
    <t>Gas (USD)</t>
  </si>
  <si>
    <t>MMK</t>
  </si>
  <si>
    <t>Crude Oil (USD)</t>
  </si>
  <si>
    <t>Period</t>
  </si>
  <si>
    <t>Unit of Measuremment</t>
  </si>
  <si>
    <t>Share of Tariff (MOGE)</t>
  </si>
  <si>
    <t>Right of Way (MOGE)</t>
  </si>
  <si>
    <t>Commodity</t>
  </si>
  <si>
    <t>Barrel</t>
  </si>
  <si>
    <t>Domestic Sales of MOGE</t>
  </si>
  <si>
    <t>Volumes sold (MMBTU)</t>
  </si>
  <si>
    <t>Type of Business</t>
  </si>
  <si>
    <t xml:space="preserve">Location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</si>
</sst>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78" x14ac:knownFonts="1">
    <font>
      <sz val="11"/>
      <color theme="1"/>
      <name val="Arial"/>
      <family val="2"/>
      <scheme val="minor"/>
    </font>
    <font>
      <sz val="11"/>
      <color theme="1"/>
      <name val="Arial"/>
      <family val="2"/>
      <scheme val="minor"/>
    </font>
    <font>
      <sz val="8"/>
      <color theme="1"/>
      <name val="Arial"/>
      <family val="2"/>
    </font>
    <font>
      <b/>
      <sz val="10"/>
      <color rgb="FFFF0000"/>
      <name val="Georgia"/>
      <family val="1"/>
      <scheme val="major"/>
    </font>
    <font>
      <sz val="8"/>
      <name val="Georgia"/>
      <family val="1"/>
      <scheme val="major"/>
    </font>
    <font>
      <b/>
      <u/>
      <sz val="20"/>
      <name val="Georgia"/>
      <family val="1"/>
      <scheme val="major"/>
    </font>
    <font>
      <b/>
      <sz val="10"/>
      <color theme="1"/>
      <name val="Georgia"/>
      <family val="1"/>
      <scheme val="major"/>
    </font>
    <font>
      <b/>
      <sz val="20"/>
      <color theme="1"/>
      <name val="Georgia"/>
      <family val="1"/>
      <scheme val="major"/>
    </font>
    <font>
      <b/>
      <sz val="8"/>
      <name val="Georgia"/>
      <family val="1"/>
      <scheme val="major"/>
    </font>
    <font>
      <b/>
      <sz val="8"/>
      <color theme="0"/>
      <name val="Georgia"/>
      <family val="1"/>
      <scheme val="major"/>
    </font>
    <font>
      <sz val="8"/>
      <color theme="1"/>
      <name val="Georgia"/>
      <family val="1"/>
      <scheme val="major"/>
    </font>
    <font>
      <b/>
      <i/>
      <sz val="8"/>
      <color theme="0"/>
      <name val="Georgia"/>
      <family val="1"/>
      <scheme val="major"/>
    </font>
    <font>
      <i/>
      <sz val="8"/>
      <name val="Georgia"/>
      <family val="1"/>
      <scheme val="major"/>
    </font>
    <font>
      <sz val="8"/>
      <color indexed="8"/>
      <name val="Georgia"/>
      <family val="1"/>
      <scheme val="major"/>
    </font>
    <font>
      <b/>
      <u/>
      <sz val="8"/>
      <name val="Georgia"/>
      <family val="1"/>
      <scheme val="major"/>
    </font>
    <font>
      <b/>
      <sz val="15"/>
      <color theme="1"/>
      <name val="Georgia"/>
      <family val="1"/>
      <scheme val="major"/>
    </font>
    <font>
      <b/>
      <sz val="12"/>
      <color theme="1"/>
      <name val="Georgia"/>
      <family val="1"/>
      <scheme val="major"/>
    </font>
    <font>
      <i/>
      <sz val="8"/>
      <color rgb="FFFF0000"/>
      <name val="Georgia"/>
      <family val="1"/>
      <scheme val="major"/>
    </font>
    <font>
      <b/>
      <sz val="11"/>
      <color theme="1"/>
      <name val="Georgia"/>
      <family val="1"/>
      <scheme val="major"/>
    </font>
    <font>
      <b/>
      <sz val="9"/>
      <color theme="1"/>
      <name val="Georgia"/>
      <family val="1"/>
      <scheme val="major"/>
    </font>
    <font>
      <sz val="20"/>
      <color indexed="8"/>
      <name val="Georgia"/>
      <family val="1"/>
      <scheme val="major"/>
    </font>
    <font>
      <sz val="10"/>
      <name val="Arial"/>
      <family val="2"/>
    </font>
    <font>
      <i/>
      <sz val="8"/>
      <color indexed="8"/>
      <name val="Georgia"/>
      <family val="1"/>
      <scheme val="major"/>
    </font>
    <font>
      <b/>
      <sz val="8"/>
      <color indexed="8"/>
      <name val="Georgia"/>
      <family val="1"/>
      <scheme val="major"/>
    </font>
    <font>
      <b/>
      <sz val="8"/>
      <color indexed="63"/>
      <name val="Georgia"/>
      <family val="1"/>
      <scheme val="major"/>
    </font>
    <font>
      <sz val="10"/>
      <color theme="1"/>
      <name val="Georgia"/>
      <family val="1"/>
      <scheme val="major"/>
    </font>
    <font>
      <b/>
      <sz val="14"/>
      <color indexed="8"/>
      <name val="Georgia"/>
      <family val="1"/>
      <scheme val="major"/>
    </font>
    <font>
      <b/>
      <sz val="12"/>
      <color theme="1"/>
      <name val="Arial"/>
      <family val="2"/>
    </font>
    <font>
      <b/>
      <sz val="8"/>
      <name val="Arial"/>
      <family val="2"/>
    </font>
    <font>
      <sz val="11"/>
      <color theme="1"/>
      <name val="Georgia"/>
      <family val="1"/>
      <scheme val="major"/>
    </font>
    <font>
      <b/>
      <sz val="18"/>
      <name val="Georgia"/>
      <family val="1"/>
      <scheme val="major"/>
    </font>
    <font>
      <b/>
      <sz val="8"/>
      <color theme="1"/>
      <name val="Georgia"/>
      <family val="1"/>
      <scheme val="major"/>
    </font>
    <font>
      <b/>
      <sz val="12"/>
      <color rgb="FFFF0000"/>
      <name val="Georgia"/>
      <family val="1"/>
      <scheme val="major"/>
    </font>
    <font>
      <b/>
      <sz val="8"/>
      <color indexed="9"/>
      <name val="Georgia"/>
      <family val="1"/>
      <scheme val="major"/>
    </font>
    <font>
      <b/>
      <i/>
      <sz val="7"/>
      <color theme="0"/>
      <name val="Georgia"/>
      <family val="1"/>
      <scheme val="major"/>
    </font>
    <font>
      <sz val="10"/>
      <color theme="1"/>
      <name val="Arial"/>
      <family val="2"/>
    </font>
    <font>
      <b/>
      <sz val="10"/>
      <color theme="1"/>
      <name val="Arial"/>
      <family val="2"/>
    </font>
    <font>
      <b/>
      <sz val="9"/>
      <color theme="0"/>
      <name val="Georgia"/>
      <family val="1"/>
      <scheme val="major"/>
    </font>
    <font>
      <b/>
      <sz val="10"/>
      <name val="Georgia"/>
      <family val="1"/>
      <scheme val="major"/>
    </font>
    <font>
      <sz val="8"/>
      <color theme="0"/>
      <name val="Georgia"/>
      <family val="1"/>
      <scheme val="major"/>
    </font>
    <font>
      <b/>
      <sz val="10"/>
      <color theme="0"/>
      <name val="Georgia"/>
      <family val="1"/>
      <scheme val="major"/>
    </font>
    <font>
      <sz val="9"/>
      <color theme="1"/>
      <name val="Georgia"/>
      <family val="1"/>
      <scheme val="major"/>
    </font>
    <font>
      <sz val="9"/>
      <name val="Georgia"/>
      <family val="1"/>
      <scheme val="major"/>
    </font>
    <font>
      <b/>
      <sz val="14"/>
      <color theme="1"/>
      <name val="Georgia"/>
      <family val="1"/>
      <scheme val="major"/>
    </font>
    <font>
      <i/>
      <u/>
      <sz val="10"/>
      <name val="Georgia"/>
      <family val="1"/>
      <scheme val="major"/>
    </font>
    <font>
      <b/>
      <sz val="10"/>
      <color rgb="FFFFFFFF"/>
      <name val="Georgia"/>
      <family val="1"/>
      <scheme val="major"/>
    </font>
    <font>
      <sz val="10"/>
      <color rgb="FF000000"/>
      <name val="Georgia"/>
      <family val="1"/>
      <scheme val="major"/>
    </font>
    <font>
      <u/>
      <sz val="8"/>
      <color theme="10"/>
      <name val="Arial"/>
      <family val="2"/>
    </font>
    <font>
      <sz val="9"/>
      <color theme="8"/>
      <name val="Georgia"/>
      <family val="1"/>
      <scheme val="major"/>
    </font>
    <font>
      <b/>
      <sz val="16"/>
      <name val="Georgia"/>
      <family val="1"/>
      <scheme val="major"/>
    </font>
    <font>
      <b/>
      <sz val="8"/>
      <color rgb="FFFF0000"/>
      <name val="Georgia"/>
      <family val="1"/>
      <scheme val="major"/>
    </font>
    <font>
      <b/>
      <sz val="16"/>
      <color theme="1"/>
      <name val="Georgia"/>
      <family val="1"/>
      <scheme val="major"/>
    </font>
    <font>
      <sz val="16.5"/>
      <color rgb="FF000000"/>
      <name val="Georgia"/>
      <family val="1"/>
    </font>
    <font>
      <b/>
      <sz val="11"/>
      <color theme="0"/>
      <name val="Georgia"/>
      <family val="1"/>
      <scheme val="major"/>
    </font>
    <font>
      <b/>
      <i/>
      <sz val="8"/>
      <color rgb="FFFF0000"/>
      <name val="Georgia"/>
      <family val="1"/>
      <scheme val="major"/>
    </font>
    <font>
      <sz val="9"/>
      <color indexed="8"/>
      <name val="Georgia"/>
      <family val="1"/>
      <scheme val="major"/>
    </font>
    <font>
      <sz val="10"/>
      <name val="Georgia"/>
      <family val="1"/>
      <scheme val="major"/>
    </font>
    <font>
      <b/>
      <sz val="9"/>
      <name val="Georgia"/>
      <family val="1"/>
      <scheme val="major"/>
    </font>
    <font>
      <sz val="8"/>
      <color indexed="63"/>
      <name val="Georgia"/>
      <family val="1"/>
      <scheme val="major"/>
    </font>
    <font>
      <b/>
      <sz val="20"/>
      <name val="Georgia"/>
      <family val="1"/>
      <scheme val="major"/>
    </font>
    <font>
      <b/>
      <u/>
      <sz val="8"/>
      <color theme="0"/>
      <name val="Georgia"/>
      <family val="1"/>
      <scheme val="major"/>
    </font>
    <font>
      <i/>
      <sz val="7"/>
      <color rgb="FFFF0000"/>
      <name val="Georgia"/>
      <family val="1"/>
      <scheme val="major"/>
    </font>
    <font>
      <b/>
      <u/>
      <sz val="8"/>
      <color theme="1"/>
      <name val="Georgia"/>
      <family val="1"/>
      <scheme val="major"/>
    </font>
    <font>
      <b/>
      <sz val="11"/>
      <color theme="1"/>
      <name val="Arial"/>
      <family val="2"/>
      <scheme val="minor"/>
    </font>
    <font>
      <sz val="16"/>
      <color indexed="8"/>
      <name val="Georgia"/>
      <family val="1"/>
      <scheme val="major"/>
    </font>
    <font>
      <u/>
      <sz val="8"/>
      <color theme="10"/>
      <name val="Georgia"/>
      <family val="1"/>
      <scheme val="major"/>
    </font>
    <font>
      <b/>
      <sz val="18"/>
      <color theme="1"/>
      <name val="Georgia"/>
      <family val="1"/>
      <scheme val="major"/>
    </font>
    <font>
      <b/>
      <sz val="22"/>
      <color theme="1"/>
      <name val="Georgia"/>
      <family val="1"/>
      <scheme val="major"/>
    </font>
    <font>
      <sz val="8"/>
      <color theme="1"/>
      <name val="Zawgyi-One"/>
      <family val="2"/>
    </font>
    <font>
      <b/>
      <i/>
      <sz val="10"/>
      <color theme="1"/>
      <name val="Georgia"/>
      <family val="1"/>
      <scheme val="major"/>
    </font>
    <font>
      <b/>
      <sz val="8"/>
      <name val="Georgia"/>
      <family val="1"/>
    </font>
    <font>
      <b/>
      <i/>
      <sz val="8"/>
      <color theme="1"/>
      <name val="Georgia"/>
      <family val="1"/>
      <scheme val="major"/>
    </font>
    <font>
      <sz val="8"/>
      <name val="Zawgyi-One"/>
      <family val="2"/>
    </font>
    <font>
      <b/>
      <u/>
      <sz val="8"/>
      <name val="Zawgyi-One"/>
      <family val="2"/>
    </font>
    <font>
      <sz val="8"/>
      <color indexed="8"/>
      <name val="Zawgyi-One"/>
      <family val="2"/>
    </font>
    <font>
      <sz val="9"/>
      <color indexed="81"/>
      <name val="Tahoma"/>
      <family val="2"/>
    </font>
    <font>
      <b/>
      <sz val="9"/>
      <color indexed="81"/>
      <name val="Tahoma"/>
      <family val="2"/>
    </font>
    <font>
      <sz val="8"/>
      <name val="Arial"/>
      <family val="2"/>
    </font>
  </fonts>
  <fills count="14">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rgb="FFCCECFF"/>
        <bgColor indexed="64"/>
      </patternFill>
    </fill>
    <fill>
      <patternFill patternType="solid">
        <fgColor rgb="FFFFCC00"/>
        <bgColor indexed="64"/>
      </patternFill>
    </fill>
    <fill>
      <patternFill patternType="solid">
        <fgColor theme="0"/>
        <bgColor indexed="64"/>
      </patternFill>
    </fill>
    <fill>
      <patternFill patternType="solid">
        <fgColor rgb="FF00B0F0"/>
        <bgColor indexed="64"/>
      </patternFill>
    </fill>
    <fill>
      <patternFill patternType="solid">
        <fgColor rgb="FF0099FF"/>
        <bgColor indexed="64"/>
      </patternFill>
    </fill>
    <fill>
      <patternFill patternType="solid">
        <fgColor rgb="FF244061"/>
        <bgColor indexed="64"/>
      </patternFill>
    </fill>
    <fill>
      <patternFill patternType="solid">
        <fgColor theme="5" tint="0.79998168889431442"/>
        <bgColor indexed="64"/>
      </patternFill>
    </fill>
    <fill>
      <patternFill patternType="gray125">
        <bgColor theme="0" tint="-4.9989318521683403E-2"/>
      </patternFill>
    </fill>
    <fill>
      <patternFill patternType="solid">
        <fgColor theme="0" tint="-0.499984740745262"/>
        <bgColor indexed="64"/>
      </patternFill>
    </fill>
    <fill>
      <patternFill patternType="solid">
        <fgColor rgb="FFFFC000"/>
        <bgColor indexed="64"/>
      </patternFill>
    </fill>
  </fills>
  <borders count="6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right/>
      <top/>
      <bottom style="medium">
        <color rgb="FF4F81BD"/>
      </bottom>
      <diagonal/>
    </border>
    <border>
      <left/>
      <right/>
      <top style="medium">
        <color rgb="FF4F81BD"/>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dashed">
        <color indexed="64"/>
      </left>
      <right/>
      <top style="dashed">
        <color indexed="64"/>
      </top>
      <bottom style="medium">
        <color indexed="64"/>
      </bottom>
      <diagonal/>
    </border>
    <border>
      <left/>
      <right/>
      <top style="dashed">
        <color indexed="64"/>
      </top>
      <bottom style="medium">
        <color indexed="64"/>
      </bottom>
      <diagonal/>
    </border>
    <border>
      <left/>
      <right style="dashed">
        <color indexed="64"/>
      </right>
      <top style="dashed">
        <color indexed="64"/>
      </top>
      <bottom style="medium">
        <color indexed="64"/>
      </bottom>
      <diagonal/>
    </border>
  </borders>
  <cellStyleXfs count="8">
    <xf numFmtId="0" fontId="0" fillId="0" borderId="0"/>
    <xf numFmtId="0" fontId="2" fillId="0" borderId="0"/>
    <xf numFmtId="0" fontId="1" fillId="0" borderId="0"/>
    <xf numFmtId="0" fontId="21" fillId="0" borderId="0"/>
    <xf numFmtId="0" fontId="1" fillId="0" borderId="0"/>
    <xf numFmtId="9" fontId="1" fillId="0" borderId="0" applyFont="0" applyFill="0" applyBorder="0" applyAlignment="0" applyProtection="0"/>
    <xf numFmtId="0" fontId="47" fillId="0" borderId="0" applyNumberFormat="0" applyFill="0" applyBorder="0" applyAlignment="0" applyProtection="0"/>
    <xf numFmtId="43" fontId="1" fillId="0" borderId="0" applyFont="0" applyFill="0" applyBorder="0" applyAlignment="0" applyProtection="0"/>
  </cellStyleXfs>
  <cellXfs count="551">
    <xf numFmtId="0" fontId="0" fillId="0" borderId="0" xfId="0"/>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7" fillId="0" borderId="0" xfId="1" applyFont="1" applyAlignment="1">
      <alignment vertical="center" wrapText="1"/>
    </xf>
    <xf numFmtId="0" fontId="8" fillId="0" borderId="0" xfId="0" applyFont="1" applyBorder="1" applyAlignment="1">
      <alignment vertical="center"/>
    </xf>
    <xf numFmtId="0" fontId="4" fillId="0" borderId="0" xfId="0" applyFont="1" applyBorder="1" applyAlignment="1">
      <alignment horizontal="center" vertical="center"/>
    </xf>
    <xf numFmtId="164" fontId="9" fillId="3" borderId="7" xfId="0" applyNumberFormat="1" applyFont="1" applyFill="1" applyBorder="1" applyAlignment="1">
      <alignment horizontal="left" vertical="center"/>
    </xf>
    <xf numFmtId="164" fontId="9" fillId="3" borderId="8" xfId="0" applyNumberFormat="1" applyFont="1" applyFill="1" applyBorder="1" applyAlignment="1">
      <alignment horizontal="left" vertical="center"/>
    </xf>
    <xf numFmtId="0" fontId="10" fillId="0" borderId="0" xfId="0" applyFont="1" applyAlignment="1">
      <alignment vertical="center"/>
    </xf>
    <xf numFmtId="0" fontId="9" fillId="3" borderId="20" xfId="0" applyFont="1" applyFill="1" applyBorder="1" applyAlignment="1">
      <alignment horizontal="center" vertical="center" wrapText="1"/>
    </xf>
    <xf numFmtId="0" fontId="12" fillId="0" borderId="0" xfId="0" applyFont="1" applyAlignment="1">
      <alignment vertical="center"/>
    </xf>
    <xf numFmtId="0" fontId="4" fillId="0" borderId="20" xfId="0" applyFont="1" applyBorder="1" applyAlignment="1">
      <alignment horizontal="center" vertical="center" wrapText="1"/>
    </xf>
    <xf numFmtId="164" fontId="9" fillId="3" borderId="20" xfId="0" applyNumberFormat="1" applyFont="1" applyFill="1" applyBorder="1" applyAlignment="1">
      <alignment vertical="center" wrapText="1"/>
    </xf>
    <xf numFmtId="0" fontId="11" fillId="3" borderId="20" xfId="0" applyFont="1" applyFill="1" applyBorder="1" applyAlignment="1">
      <alignment vertical="center" wrapText="1"/>
    </xf>
    <xf numFmtId="0" fontId="4" fillId="0" borderId="0" xfId="0" applyFont="1" applyBorder="1" applyAlignment="1">
      <alignment vertical="center"/>
    </xf>
    <xf numFmtId="0" fontId="4" fillId="0" borderId="21" xfId="0" applyFont="1" applyBorder="1" applyAlignment="1">
      <alignment vertical="center"/>
    </xf>
    <xf numFmtId="0" fontId="8" fillId="0" borderId="0" xfId="0" applyFont="1" applyAlignment="1">
      <alignment vertical="center"/>
    </xf>
    <xf numFmtId="0" fontId="4" fillId="0" borderId="22" xfId="0" applyFont="1" applyBorder="1" applyAlignment="1">
      <alignment vertical="center"/>
    </xf>
    <xf numFmtId="164" fontId="16" fillId="4" borderId="20" xfId="0" applyNumberFormat="1" applyFont="1" applyFill="1" applyBorder="1" applyAlignment="1">
      <alignment horizontal="center" vertical="center" wrapText="1"/>
    </xf>
    <xf numFmtId="0" fontId="15" fillId="4" borderId="10" xfId="0" applyFont="1" applyFill="1" applyBorder="1" applyAlignment="1">
      <alignment vertical="center" wrapText="1"/>
    </xf>
    <xf numFmtId="0" fontId="9" fillId="3" borderId="11" xfId="0" applyFont="1" applyFill="1" applyBorder="1" applyAlignment="1">
      <alignment horizontal="left" vertical="center" wrapText="1"/>
    </xf>
    <xf numFmtId="164" fontId="16" fillId="4" borderId="20" xfId="0" applyNumberFormat="1" applyFont="1" applyFill="1" applyBorder="1" applyAlignment="1">
      <alignment vertical="center"/>
    </xf>
    <xf numFmtId="0" fontId="16" fillId="4" borderId="10" xfId="0" applyFont="1" applyFill="1" applyBorder="1" applyAlignment="1">
      <alignment vertical="center"/>
    </xf>
    <xf numFmtId="0" fontId="4" fillId="0" borderId="0" xfId="0" applyFont="1" applyBorder="1" applyAlignment="1">
      <alignment horizontal="center" vertical="center" wrapText="1"/>
    </xf>
    <xf numFmtId="164" fontId="13" fillId="0" borderId="0" xfId="2" applyNumberFormat="1" applyFont="1" applyFill="1" applyBorder="1" applyAlignment="1">
      <alignment vertical="center"/>
    </xf>
    <xf numFmtId="0" fontId="4" fillId="0" borderId="0" xfId="0" applyFont="1" applyBorder="1" applyAlignment="1">
      <alignment horizontal="left" vertical="center" wrapText="1"/>
    </xf>
    <xf numFmtId="164" fontId="13" fillId="0" borderId="0" xfId="2" applyNumberFormat="1" applyFont="1" applyFill="1" applyBorder="1" applyAlignment="1">
      <alignment horizontal="center" vertical="center"/>
    </xf>
    <xf numFmtId="0" fontId="4" fillId="0" borderId="0" xfId="0" applyFont="1" applyAlignment="1">
      <alignment horizontal="justify" vertical="center" wrapText="1"/>
    </xf>
    <xf numFmtId="0" fontId="18" fillId="4" borderId="10" xfId="0" applyFont="1" applyFill="1" applyBorder="1" applyAlignment="1">
      <alignment vertical="top" wrapText="1"/>
    </xf>
    <xf numFmtId="164" fontId="18" fillId="4" borderId="20" xfId="0" applyNumberFormat="1" applyFont="1" applyFill="1" applyBorder="1" applyAlignment="1">
      <alignment vertical="top" wrapText="1"/>
    </xf>
    <xf numFmtId="0" fontId="16" fillId="4" borderId="9" xfId="0" applyFont="1" applyFill="1" applyBorder="1" applyAlignment="1">
      <alignment vertical="center"/>
    </xf>
    <xf numFmtId="0" fontId="13" fillId="0" borderId="0" xfId="2" applyFont="1" applyFill="1" applyBorder="1" applyAlignment="1">
      <alignment vertical="center"/>
    </xf>
    <xf numFmtId="0" fontId="20" fillId="0" borderId="0" xfId="2" applyFont="1" applyFill="1" applyBorder="1" applyAlignment="1">
      <alignment vertical="center"/>
    </xf>
    <xf numFmtId="0" fontId="8" fillId="0" borderId="0" xfId="2" applyFont="1" applyFill="1" applyBorder="1" applyAlignment="1">
      <alignment horizontal="left" vertical="center"/>
    </xf>
    <xf numFmtId="0" fontId="9" fillId="3" borderId="20" xfId="3" applyFont="1" applyFill="1" applyBorder="1" applyAlignment="1">
      <alignment horizontal="center" vertical="center" wrapText="1"/>
    </xf>
    <xf numFmtId="0" fontId="24" fillId="0" borderId="0" xfId="2" applyFont="1" applyFill="1" applyBorder="1" applyAlignment="1">
      <alignment vertical="center"/>
    </xf>
    <xf numFmtId="0" fontId="10" fillId="0" borderId="0" xfId="1" applyFont="1"/>
    <xf numFmtId="0" fontId="25" fillId="0" borderId="0" xfId="0" applyFont="1" applyAlignment="1">
      <alignment vertical="center"/>
    </xf>
    <xf numFmtId="0" fontId="26" fillId="0" borderId="0" xfId="2" applyFont="1" applyFill="1" applyBorder="1" applyAlignment="1">
      <alignment vertical="center"/>
    </xf>
    <xf numFmtId="0" fontId="4" fillId="6" borderId="0" xfId="0" applyFont="1" applyFill="1" applyAlignment="1">
      <alignment vertical="center"/>
    </xf>
    <xf numFmtId="0" fontId="4" fillId="0" borderId="20" xfId="0" applyFont="1" applyBorder="1" applyAlignment="1">
      <alignment vertical="center"/>
    </xf>
    <xf numFmtId="0" fontId="4" fillId="0" borderId="0" xfId="0" applyFont="1" applyAlignment="1">
      <alignment horizontal="justify" vertical="center" wrapText="1"/>
    </xf>
    <xf numFmtId="0" fontId="4" fillId="0" borderId="10" xfId="0" applyFont="1" applyBorder="1" applyAlignment="1">
      <alignment horizontal="left" vertical="center" wrapText="1"/>
    </xf>
    <xf numFmtId="0" fontId="9" fillId="3" borderId="20" xfId="0" applyFont="1" applyFill="1" applyBorder="1" applyAlignment="1">
      <alignment horizontal="center" vertical="center" wrapText="1"/>
    </xf>
    <xf numFmtId="0" fontId="4" fillId="0" borderId="9" xfId="0" applyFont="1" applyBorder="1" applyAlignment="1">
      <alignment horizontal="center" vertical="center" wrapText="1"/>
    </xf>
    <xf numFmtId="0" fontId="27" fillId="0" borderId="0" xfId="1" applyFont="1" applyAlignment="1">
      <alignment vertical="center"/>
    </xf>
    <xf numFmtId="0" fontId="2" fillId="0" borderId="0" xfId="4" applyFont="1" applyFill="1" applyBorder="1" applyAlignment="1">
      <alignment vertical="center"/>
    </xf>
    <xf numFmtId="0" fontId="29" fillId="0" borderId="0" xfId="0" applyFont="1"/>
    <xf numFmtId="0" fontId="30" fillId="0" borderId="0" xfId="0" applyFont="1" applyAlignment="1">
      <alignment vertical="center" wrapText="1"/>
    </xf>
    <xf numFmtId="0" fontId="31" fillId="0" borderId="0" xfId="0" applyFont="1" applyAlignment="1">
      <alignment vertical="center"/>
    </xf>
    <xf numFmtId="0" fontId="32" fillId="0" borderId="0" xfId="0" applyFont="1" applyAlignment="1">
      <alignment vertical="center"/>
    </xf>
    <xf numFmtId="0" fontId="16" fillId="0" borderId="0" xfId="1" applyFont="1" applyAlignment="1">
      <alignment vertical="center"/>
    </xf>
    <xf numFmtId="0" fontId="29" fillId="0" borderId="0" xfId="0" applyFont="1" applyAlignment="1">
      <alignment horizontal="center" vertical="center"/>
    </xf>
    <xf numFmtId="0" fontId="10" fillId="0" borderId="0" xfId="4" applyFont="1" applyFill="1" applyBorder="1" applyAlignment="1">
      <alignment vertical="center"/>
    </xf>
    <xf numFmtId="0" fontId="9" fillId="7" borderId="20" xfId="0" applyFont="1" applyFill="1" applyBorder="1" applyAlignment="1">
      <alignment horizontal="center" vertical="center" wrapText="1"/>
    </xf>
    <xf numFmtId="0" fontId="31" fillId="7" borderId="29" xfId="0" applyFont="1" applyFill="1" applyBorder="1" applyAlignment="1">
      <alignment horizontal="center" vertical="center" wrapText="1"/>
    </xf>
    <xf numFmtId="0" fontId="31" fillId="7" borderId="30"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9" fillId="7" borderId="24" xfId="0" applyFont="1" applyFill="1" applyBorder="1" applyAlignment="1">
      <alignment vertical="center" wrapText="1"/>
    </xf>
    <xf numFmtId="0" fontId="9" fillId="7" borderId="25" xfId="0" applyFont="1" applyFill="1" applyBorder="1" applyAlignment="1">
      <alignment vertical="center" wrapText="1"/>
    </xf>
    <xf numFmtId="0" fontId="9" fillId="7" borderId="27" xfId="0" applyFont="1" applyFill="1" applyBorder="1" applyAlignment="1">
      <alignment horizontal="center" vertical="center" wrapText="1"/>
    </xf>
    <xf numFmtId="0" fontId="9" fillId="7" borderId="28" xfId="0" applyFont="1" applyFill="1" applyBorder="1" applyAlignment="1">
      <alignment horizontal="center" vertical="center" wrapText="1"/>
    </xf>
    <xf numFmtId="0" fontId="35" fillId="0" borderId="0" xfId="2" applyFont="1" applyAlignment="1">
      <alignment vertical="center"/>
    </xf>
    <xf numFmtId="0" fontId="36" fillId="0" borderId="0" xfId="2" applyFont="1" applyAlignment="1">
      <alignment vertical="center"/>
    </xf>
    <xf numFmtId="0" fontId="35" fillId="0" borderId="0" xfId="2" applyFont="1" applyAlignment="1">
      <alignment horizontal="center" vertical="center"/>
    </xf>
    <xf numFmtId="0" fontId="28" fillId="0" borderId="0" xfId="4" applyFont="1" applyFill="1" applyBorder="1" applyAlignment="1">
      <alignment horizontal="left" vertical="center"/>
    </xf>
    <xf numFmtId="0" fontId="28" fillId="0" borderId="0" xfId="4" applyFont="1" applyFill="1" applyBorder="1" applyAlignment="1">
      <alignment vertical="center"/>
    </xf>
    <xf numFmtId="0" fontId="4" fillId="0" borderId="0" xfId="0" applyFont="1" applyFill="1" applyBorder="1" applyAlignment="1">
      <alignment vertical="center"/>
    </xf>
    <xf numFmtId="0" fontId="9" fillId="8" borderId="20" xfId="3" applyFont="1" applyFill="1" applyBorder="1" applyAlignment="1">
      <alignment horizontal="center" vertical="center" wrapText="1"/>
    </xf>
    <xf numFmtId="0" fontId="38" fillId="0" borderId="0" xfId="0" applyFont="1"/>
    <xf numFmtId="0" fontId="9" fillId="3" borderId="9" xfId="0" applyFont="1" applyFill="1" applyBorder="1" applyAlignment="1">
      <alignment vertical="center" wrapText="1"/>
    </xf>
    <xf numFmtId="0" fontId="9" fillId="3" borderId="10" xfId="0" applyFont="1" applyFill="1" applyBorder="1" applyAlignment="1">
      <alignment vertical="center" wrapText="1"/>
    </xf>
    <xf numFmtId="0" fontId="29" fillId="0" borderId="20" xfId="0" applyFont="1" applyBorder="1"/>
    <xf numFmtId="0" fontId="29" fillId="0" borderId="0" xfId="0" applyFont="1" applyFill="1" applyBorder="1"/>
    <xf numFmtId="0" fontId="29" fillId="0" borderId="0" xfId="0" applyFont="1" applyFill="1"/>
    <xf numFmtId="0" fontId="29" fillId="0" borderId="0" xfId="0" applyFont="1" applyBorder="1"/>
    <xf numFmtId="0" fontId="9" fillId="3" borderId="9" xfId="0" applyFont="1" applyFill="1" applyBorder="1" applyAlignment="1">
      <alignment horizontal="center" vertical="center" wrapText="1"/>
    </xf>
    <xf numFmtId="0" fontId="3" fillId="2" borderId="0" xfId="1" applyFont="1" applyFill="1" applyAlignment="1">
      <alignment horizontal="center" vertical="center"/>
    </xf>
    <xf numFmtId="0" fontId="5" fillId="0" borderId="0" xfId="0" applyFont="1" applyBorder="1" applyAlignment="1">
      <alignment horizontal="center" vertical="center"/>
    </xf>
    <xf numFmtId="0" fontId="9" fillId="3" borderId="20"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15" fillId="5" borderId="0" xfId="0" applyFont="1" applyFill="1" applyBorder="1" applyAlignment="1">
      <alignment horizontal="left" vertical="center" wrapText="1"/>
    </xf>
    <xf numFmtId="0" fontId="9" fillId="3" borderId="0" xfId="0" applyFont="1" applyFill="1" applyBorder="1" applyAlignment="1">
      <alignment horizontal="center" vertical="center" wrapText="1"/>
    </xf>
    <xf numFmtId="0" fontId="42" fillId="0" borderId="0" xfId="0" applyFont="1" applyFill="1" applyBorder="1" applyAlignment="1">
      <alignment vertical="center" wrapText="1"/>
    </xf>
    <xf numFmtId="0" fontId="42" fillId="0" borderId="0" xfId="0" applyFont="1" applyBorder="1" applyAlignment="1">
      <alignment vertical="center" wrapText="1"/>
    </xf>
    <xf numFmtId="0" fontId="0" fillId="0" borderId="0" xfId="0" applyFont="1"/>
    <xf numFmtId="0" fontId="4" fillId="0" borderId="0" xfId="0" applyFont="1" applyAlignment="1">
      <alignment vertical="center" wrapText="1"/>
    </xf>
    <xf numFmtId="0" fontId="4" fillId="0" borderId="0" xfId="0" applyFont="1" applyAlignment="1">
      <alignment horizontal="justify" vertical="center" wrapText="1"/>
    </xf>
    <xf numFmtId="0" fontId="14" fillId="0" borderId="0" xfId="0" applyFont="1" applyAlignment="1">
      <alignment vertical="center"/>
    </xf>
    <xf numFmtId="0" fontId="9" fillId="3" borderId="20" xfId="0" applyFont="1" applyFill="1" applyBorder="1" applyAlignment="1">
      <alignment horizontal="center" vertical="center" wrapText="1"/>
    </xf>
    <xf numFmtId="0" fontId="9" fillId="7" borderId="2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left" vertical="center" wrapText="1"/>
    </xf>
    <xf numFmtId="164" fontId="13" fillId="0" borderId="18" xfId="2" applyNumberFormat="1" applyFont="1" applyFill="1" applyBorder="1" applyAlignment="1">
      <alignment vertical="center"/>
    </xf>
    <xf numFmtId="0" fontId="4" fillId="0" borderId="18" xfId="0" applyFont="1" applyBorder="1" applyAlignment="1">
      <alignment vertical="center"/>
    </xf>
    <xf numFmtId="0" fontId="10" fillId="6" borderId="0" xfId="0" applyFont="1" applyFill="1" applyAlignment="1">
      <alignment vertical="center"/>
    </xf>
    <xf numFmtId="0" fontId="12" fillId="6" borderId="0" xfId="0" applyFont="1" applyFill="1" applyAlignment="1">
      <alignment vertical="center"/>
    </xf>
    <xf numFmtId="0" fontId="39" fillId="3" borderId="9" xfId="0" applyFont="1" applyFill="1" applyBorder="1" applyAlignment="1">
      <alignment horizontal="center" vertical="center" wrapText="1"/>
    </xf>
    <xf numFmtId="0" fontId="39" fillId="3" borderId="10" xfId="0" applyFont="1" applyFill="1" applyBorder="1" applyAlignment="1">
      <alignment horizontal="left" vertical="center" wrapText="1"/>
    </xf>
    <xf numFmtId="0" fontId="39" fillId="3" borderId="10" xfId="0" applyFont="1" applyFill="1" applyBorder="1" applyAlignment="1">
      <alignment horizontal="right" vertical="center" wrapText="1"/>
    </xf>
    <xf numFmtId="164" fontId="39" fillId="3" borderId="10" xfId="2" applyNumberFormat="1" applyFont="1" applyFill="1" applyBorder="1" applyAlignment="1">
      <alignment vertical="center"/>
    </xf>
    <xf numFmtId="164" fontId="39" fillId="3" borderId="11" xfId="2" applyNumberFormat="1" applyFont="1" applyFill="1" applyBorder="1" applyAlignment="1">
      <alignment vertical="center"/>
    </xf>
    <xf numFmtId="9" fontId="9" fillId="3" borderId="20" xfId="5" applyFont="1" applyFill="1" applyBorder="1" applyAlignment="1">
      <alignment horizontal="center" vertical="center" wrapText="1"/>
    </xf>
    <xf numFmtId="9" fontId="13" fillId="0" borderId="20" xfId="5" applyFont="1" applyFill="1" applyBorder="1" applyAlignment="1">
      <alignment horizontal="left" vertical="center"/>
    </xf>
    <xf numFmtId="0" fontId="44" fillId="0" borderId="0" xfId="0" applyFont="1" applyAlignment="1">
      <alignment horizontal="right"/>
    </xf>
    <xf numFmtId="0" fontId="46" fillId="0" borderId="42" xfId="0" applyFont="1" applyFill="1" applyBorder="1" applyAlignment="1">
      <alignment horizontal="center" vertical="center" wrapText="1"/>
    </xf>
    <xf numFmtId="0" fontId="38" fillId="0" borderId="42" xfId="0" applyFont="1" applyFill="1" applyBorder="1" applyAlignment="1">
      <alignment horizontal="left" vertical="center" wrapText="1"/>
    </xf>
    <xf numFmtId="0" fontId="46" fillId="0" borderId="0" xfId="0" applyFont="1" applyFill="1" applyAlignment="1">
      <alignment horizontal="center" vertical="center" wrapText="1"/>
    </xf>
    <xf numFmtId="0" fontId="38" fillId="0" borderId="0" xfId="0" applyFont="1" applyFill="1" applyAlignment="1">
      <alignment horizontal="left" vertical="center" wrapText="1"/>
    </xf>
    <xf numFmtId="0" fontId="38" fillId="0" borderId="0" xfId="6" applyFont="1" applyFill="1" applyAlignment="1">
      <alignment horizontal="left" vertical="center" wrapText="1"/>
    </xf>
    <xf numFmtId="0" fontId="41" fillId="0" borderId="0" xfId="0" applyFont="1"/>
    <xf numFmtId="0" fontId="41" fillId="0" borderId="13" xfId="0" applyFont="1" applyBorder="1"/>
    <xf numFmtId="0" fontId="41" fillId="0" borderId="15" xfId="0" applyFont="1" applyBorder="1"/>
    <xf numFmtId="0" fontId="19" fillId="0" borderId="35" xfId="0" applyFont="1" applyBorder="1"/>
    <xf numFmtId="0" fontId="48" fillId="0" borderId="39" xfId="0" applyFont="1" applyBorder="1"/>
    <xf numFmtId="0" fontId="41" fillId="0" borderId="35" xfId="0" applyFont="1" applyBorder="1"/>
    <xf numFmtId="0" fontId="41" fillId="0" borderId="17" xfId="0" applyFont="1" applyBorder="1"/>
    <xf numFmtId="0" fontId="41" fillId="0" borderId="19" xfId="0" applyFont="1" applyBorder="1"/>
    <xf numFmtId="9" fontId="13" fillId="0" borderId="0" xfId="5" applyFont="1" applyFill="1" applyBorder="1" applyAlignment="1">
      <alignment vertical="center"/>
    </xf>
    <xf numFmtId="9" fontId="6" fillId="0" borderId="0" xfId="5" applyFont="1" applyAlignment="1">
      <alignment vertical="center"/>
    </xf>
    <xf numFmtId="9" fontId="20" fillId="0" borderId="0" xfId="5" applyFont="1" applyFill="1" applyBorder="1" applyAlignment="1">
      <alignment vertical="center"/>
    </xf>
    <xf numFmtId="9" fontId="8" fillId="0" borderId="0" xfId="5" applyFont="1" applyFill="1" applyBorder="1" applyAlignment="1">
      <alignment horizontal="left" vertical="center"/>
    </xf>
    <xf numFmtId="9" fontId="23" fillId="0" borderId="16" xfId="5" applyFont="1" applyFill="1" applyBorder="1" applyAlignment="1">
      <alignment horizontal="left" vertical="center"/>
    </xf>
    <xf numFmtId="9" fontId="24" fillId="0" borderId="0" xfId="5" applyFont="1" applyFill="1" applyBorder="1" applyAlignment="1">
      <alignment vertical="center"/>
    </xf>
    <xf numFmtId="9" fontId="4" fillId="0" borderId="0" xfId="5" applyFont="1" applyAlignment="1">
      <alignment vertical="center"/>
    </xf>
    <xf numFmtId="9" fontId="4" fillId="0" borderId="21" xfId="5" applyFont="1" applyBorder="1" applyAlignment="1">
      <alignment vertical="center"/>
    </xf>
    <xf numFmtId="9" fontId="8" fillId="0" borderId="0" xfId="5" applyFont="1" applyAlignment="1">
      <alignment vertical="center"/>
    </xf>
    <xf numFmtId="9" fontId="10" fillId="0" borderId="0" xfId="5" applyFont="1"/>
    <xf numFmtId="9" fontId="4" fillId="0" borderId="22" xfId="5" applyFont="1" applyBorder="1" applyAlignment="1">
      <alignment vertical="center"/>
    </xf>
    <xf numFmtId="9" fontId="4" fillId="0" borderId="0" xfId="5" applyFont="1" applyBorder="1" applyAlignment="1">
      <alignment vertical="center"/>
    </xf>
    <xf numFmtId="0" fontId="23" fillId="0" borderId="0" xfId="2" applyFont="1" applyFill="1" applyBorder="1" applyAlignment="1">
      <alignment vertical="center"/>
    </xf>
    <xf numFmtId="164" fontId="23" fillId="0" borderId="0" xfId="2" applyNumberFormat="1" applyFont="1" applyFill="1" applyBorder="1" applyAlignment="1">
      <alignment vertical="center"/>
    </xf>
    <xf numFmtId="0" fontId="13" fillId="0" borderId="14" xfId="2" applyFont="1" applyFill="1" applyBorder="1" applyAlignment="1">
      <alignment vertical="center"/>
    </xf>
    <xf numFmtId="0" fontId="49" fillId="0" borderId="0" xfId="0" applyFont="1" applyAlignment="1">
      <alignment vertical="center" wrapText="1"/>
    </xf>
    <xf numFmtId="0" fontId="50" fillId="0" borderId="0" xfId="0" applyFont="1"/>
    <xf numFmtId="0" fontId="25" fillId="0" borderId="0" xfId="1" applyFont="1" applyAlignment="1">
      <alignment vertical="center"/>
    </xf>
    <xf numFmtId="0" fontId="6" fillId="0" borderId="0" xfId="1" applyFont="1" applyAlignment="1">
      <alignment vertical="center"/>
    </xf>
    <xf numFmtId="0" fontId="6" fillId="0" borderId="0" xfId="1" applyFont="1" applyAlignment="1">
      <alignment horizontal="left" vertical="center"/>
    </xf>
    <xf numFmtId="0" fontId="25" fillId="0" borderId="0" xfId="1" applyFont="1" applyAlignment="1">
      <alignment horizontal="center" vertical="center"/>
    </xf>
    <xf numFmtId="0" fontId="3" fillId="0" borderId="0" xfId="4" applyFont="1" applyFill="1" applyBorder="1" applyAlignment="1">
      <alignment horizontal="left" vertical="center"/>
    </xf>
    <xf numFmtId="0" fontId="8" fillId="0" borderId="0" xfId="4" applyFont="1" applyFill="1" applyBorder="1" applyAlignment="1">
      <alignment horizontal="left" vertical="center"/>
    </xf>
    <xf numFmtId="0" fontId="4" fillId="0" borderId="0" xfId="0" applyFont="1" applyBorder="1"/>
    <xf numFmtId="0" fontId="17" fillId="0" borderId="0" xfId="4" applyFont="1" applyFill="1" applyBorder="1" applyAlignment="1">
      <alignment vertical="center"/>
    </xf>
    <xf numFmtId="0" fontId="8" fillId="0" borderId="0" xfId="4" applyFont="1" applyFill="1" applyBorder="1" applyAlignment="1">
      <alignment vertical="center"/>
    </xf>
    <xf numFmtId="0" fontId="9" fillId="7" borderId="20" xfId="0" applyFont="1" applyFill="1" applyBorder="1" applyAlignment="1">
      <alignment horizontal="center" vertical="center"/>
    </xf>
    <xf numFmtId="0" fontId="3" fillId="2" borderId="0" xfId="0" applyFont="1" applyFill="1" applyAlignment="1">
      <alignment vertical="center"/>
    </xf>
    <xf numFmtId="0" fontId="9" fillId="7" borderId="20" xfId="3" applyFont="1" applyFill="1" applyBorder="1" applyAlignment="1">
      <alignment horizontal="center" vertical="center" wrapText="1"/>
    </xf>
    <xf numFmtId="0" fontId="52" fillId="0" borderId="0" xfId="0" applyFont="1" applyAlignment="1">
      <alignment horizontal="left" vertical="center" readingOrder="1"/>
    </xf>
    <xf numFmtId="0" fontId="4" fillId="0" borderId="0" xfId="0" applyFont="1" applyAlignment="1">
      <alignment horizontal="justify" vertical="center" wrapText="1"/>
    </xf>
    <xf numFmtId="0" fontId="9" fillId="3" borderId="20" xfId="0" applyFont="1" applyFill="1" applyBorder="1" applyAlignment="1">
      <alignment horizontal="center" vertical="center" wrapText="1"/>
    </xf>
    <xf numFmtId="164" fontId="13" fillId="10" borderId="20" xfId="2" applyNumberFormat="1" applyFont="1" applyFill="1" applyBorder="1" applyAlignment="1">
      <alignment vertical="center"/>
    </xf>
    <xf numFmtId="164" fontId="13" fillId="10" borderId="9" xfId="2" applyNumberFormat="1" applyFont="1" applyFill="1" applyBorder="1" applyAlignment="1">
      <alignment vertical="center"/>
    </xf>
    <xf numFmtId="0" fontId="4" fillId="10" borderId="20" xfId="0" applyFont="1" applyFill="1" applyBorder="1" applyAlignment="1">
      <alignment vertical="center"/>
    </xf>
    <xf numFmtId="164" fontId="13" fillId="10" borderId="20" xfId="2" applyNumberFormat="1" applyFont="1" applyFill="1" applyBorder="1" applyAlignment="1">
      <alignment horizontal="center" vertical="center"/>
    </xf>
    <xf numFmtId="164" fontId="13" fillId="10" borderId="9" xfId="2" applyNumberFormat="1" applyFont="1" applyFill="1" applyBorder="1" applyAlignment="1">
      <alignment horizontal="center" vertical="center"/>
    </xf>
    <xf numFmtId="0" fontId="4" fillId="10" borderId="0" xfId="0" applyFont="1" applyFill="1" applyAlignment="1">
      <alignment vertical="center"/>
    </xf>
    <xf numFmtId="9" fontId="13" fillId="10" borderId="20" xfId="5" applyFont="1" applyFill="1" applyBorder="1" applyAlignment="1">
      <alignment horizontal="left" vertical="center"/>
    </xf>
    <xf numFmtId="0" fontId="13" fillId="10" borderId="20" xfId="2" applyFont="1" applyFill="1" applyBorder="1" applyAlignment="1">
      <alignment horizontal="left" vertical="center"/>
    </xf>
    <xf numFmtId="14" fontId="8" fillId="10" borderId="20" xfId="2" applyNumberFormat="1" applyFont="1" applyFill="1" applyBorder="1" applyAlignment="1">
      <alignment horizontal="left" vertical="center"/>
    </xf>
    <xf numFmtId="2" fontId="13" fillId="10" borderId="20" xfId="2" applyNumberFormat="1" applyFont="1" applyFill="1" applyBorder="1" applyAlignment="1">
      <alignment vertical="center"/>
    </xf>
    <xf numFmtId="2" fontId="13" fillId="10" borderId="20" xfId="2" applyNumberFormat="1" applyFont="1" applyFill="1" applyBorder="1" applyAlignment="1">
      <alignment horizontal="right" vertical="center"/>
    </xf>
    <xf numFmtId="0" fontId="13" fillId="10" borderId="20" xfId="2" applyFont="1" applyFill="1" applyBorder="1" applyAlignment="1">
      <alignment horizontal="right" vertical="center"/>
    </xf>
    <xf numFmtId="0" fontId="22" fillId="10" borderId="20" xfId="2" applyFont="1" applyFill="1" applyBorder="1" applyAlignment="1">
      <alignment horizontal="right" vertical="center"/>
    </xf>
    <xf numFmtId="0" fontId="9" fillId="7" borderId="20" xfId="2" applyFont="1" applyFill="1" applyBorder="1" applyAlignment="1">
      <alignment vertical="center"/>
    </xf>
    <xf numFmtId="2" fontId="9" fillId="7" borderId="20" xfId="2" applyNumberFormat="1" applyFont="1" applyFill="1" applyBorder="1" applyAlignment="1">
      <alignment vertical="center"/>
    </xf>
    <xf numFmtId="0" fontId="8" fillId="10" borderId="20" xfId="2" applyFont="1" applyFill="1" applyBorder="1" applyAlignment="1">
      <alignment horizontal="left" vertical="center"/>
    </xf>
    <xf numFmtId="0" fontId="13" fillId="10" borderId="20" xfId="2" applyFont="1" applyFill="1" applyBorder="1" applyAlignment="1">
      <alignment vertical="center"/>
    </xf>
    <xf numFmtId="0" fontId="12" fillId="10" borderId="20" xfId="2" applyFont="1" applyFill="1" applyBorder="1" applyAlignment="1">
      <alignment horizontal="right" vertical="center"/>
    </xf>
    <xf numFmtId="0" fontId="22" fillId="10" borderId="20" xfId="2" applyFont="1" applyFill="1" applyBorder="1" applyAlignment="1">
      <alignment vertical="center"/>
    </xf>
    <xf numFmtId="0" fontId="4" fillId="10" borderId="20" xfId="2" applyFont="1" applyFill="1" applyBorder="1" applyAlignment="1">
      <alignment horizontal="left" vertical="center"/>
    </xf>
    <xf numFmtId="164" fontId="9" fillId="7" borderId="20" xfId="2" applyNumberFormat="1" applyFont="1" applyFill="1" applyBorder="1" applyAlignment="1">
      <alignment vertical="center"/>
    </xf>
    <xf numFmtId="0" fontId="8" fillId="10" borderId="29" xfId="0" applyFont="1" applyFill="1" applyBorder="1" applyAlignment="1"/>
    <xf numFmtId="0" fontId="8" fillId="10" borderId="11" xfId="0" applyFont="1" applyFill="1" applyBorder="1" applyAlignment="1"/>
    <xf numFmtId="0" fontId="8" fillId="10" borderId="20" xfId="0" applyFont="1" applyFill="1" applyBorder="1" applyAlignment="1"/>
    <xf numFmtId="0" fontId="8" fillId="10" borderId="30" xfId="0" applyFont="1" applyFill="1" applyBorder="1" applyAlignment="1"/>
    <xf numFmtId="0" fontId="4" fillId="10" borderId="20" xfId="0" applyFont="1" applyFill="1" applyBorder="1"/>
    <xf numFmtId="0" fontId="4" fillId="10" borderId="30" xfId="0" applyFont="1" applyFill="1" applyBorder="1"/>
    <xf numFmtId="0" fontId="4" fillId="10" borderId="29" xfId="0" applyFont="1" applyFill="1" applyBorder="1"/>
    <xf numFmtId="0" fontId="8" fillId="10" borderId="31" xfId="0" applyFont="1" applyFill="1" applyBorder="1" applyAlignment="1"/>
    <xf numFmtId="0" fontId="8" fillId="10" borderId="32" xfId="0" applyFont="1" applyFill="1" applyBorder="1" applyAlignment="1"/>
    <xf numFmtId="0" fontId="8" fillId="10" borderId="33" xfId="0" applyFont="1" applyFill="1" applyBorder="1" applyAlignment="1"/>
    <xf numFmtId="0" fontId="8" fillId="10" borderId="34" xfId="0" applyFont="1" applyFill="1" applyBorder="1" applyAlignment="1"/>
    <xf numFmtId="0" fontId="4" fillId="10" borderId="33" xfId="0" applyFont="1" applyFill="1" applyBorder="1"/>
    <xf numFmtId="0" fontId="4" fillId="10" borderId="34" xfId="0" applyFont="1" applyFill="1" applyBorder="1"/>
    <xf numFmtId="0" fontId="4" fillId="10" borderId="31" xfId="0" applyFont="1" applyFill="1" applyBorder="1"/>
    <xf numFmtId="0" fontId="9" fillId="7" borderId="20" xfId="0" applyFont="1" applyFill="1" applyBorder="1" applyAlignment="1">
      <alignment vertical="center"/>
    </xf>
    <xf numFmtId="0" fontId="39" fillId="7" borderId="20" xfId="0" applyFont="1" applyFill="1" applyBorder="1"/>
    <xf numFmtId="0" fontId="2" fillId="10" borderId="7" xfId="1" applyFill="1" applyBorder="1" applyAlignment="1">
      <alignment horizontal="center" vertical="center"/>
    </xf>
    <xf numFmtId="0" fontId="38" fillId="0" borderId="0" xfId="4" applyFont="1" applyFill="1" applyBorder="1" applyAlignment="1">
      <alignment horizontal="left" vertical="center"/>
    </xf>
    <xf numFmtId="0" fontId="9" fillId="3" borderId="20" xfId="0" applyFont="1" applyFill="1" applyBorder="1" applyAlignment="1">
      <alignment horizontal="center" vertical="center"/>
    </xf>
    <xf numFmtId="2" fontId="8" fillId="10" borderId="20" xfId="0" applyNumberFormat="1" applyFont="1" applyFill="1" applyBorder="1" applyAlignment="1"/>
    <xf numFmtId="14" fontId="8" fillId="10" borderId="20" xfId="0" applyNumberFormat="1" applyFont="1" applyFill="1" applyBorder="1" applyAlignment="1"/>
    <xf numFmtId="2" fontId="4" fillId="10" borderId="20" xfId="0" applyNumberFormat="1" applyFont="1" applyFill="1" applyBorder="1"/>
    <xf numFmtId="2" fontId="9" fillId="7" borderId="20" xfId="0" applyNumberFormat="1" applyFont="1" applyFill="1" applyBorder="1" applyAlignment="1">
      <alignment vertical="center"/>
    </xf>
    <xf numFmtId="0" fontId="54" fillId="0" borderId="0" xfId="4" applyFont="1" applyFill="1" applyBorder="1" applyAlignment="1">
      <alignment vertical="center"/>
    </xf>
    <xf numFmtId="0" fontId="42" fillId="0" borderId="20" xfId="0" applyFont="1" applyBorder="1" applyAlignment="1">
      <alignment horizontal="center" vertical="center" wrapText="1"/>
    </xf>
    <xf numFmtId="164" fontId="55" fillId="10" borderId="20" xfId="2" applyNumberFormat="1" applyFont="1" applyFill="1" applyBorder="1" applyAlignment="1">
      <alignment vertical="center"/>
    </xf>
    <xf numFmtId="164" fontId="9" fillId="7" borderId="0" xfId="2" applyNumberFormat="1" applyFont="1" applyFill="1" applyBorder="1" applyAlignment="1">
      <alignment horizontal="right" vertical="center"/>
    </xf>
    <xf numFmtId="2" fontId="9" fillId="7" borderId="11" xfId="2" applyNumberFormat="1" applyFont="1" applyFill="1" applyBorder="1" applyAlignment="1">
      <alignment vertical="center"/>
    </xf>
    <xf numFmtId="0" fontId="16" fillId="0" borderId="0" xfId="0" applyFont="1" applyAlignment="1">
      <alignment vertical="center"/>
    </xf>
    <xf numFmtId="164" fontId="37" fillId="3" borderId="7" xfId="0" applyNumberFormat="1" applyFont="1" applyFill="1" applyBorder="1" applyAlignment="1">
      <alignment horizontal="left" vertical="center"/>
    </xf>
    <xf numFmtId="164" fontId="37" fillId="3" borderId="8" xfId="0" applyNumberFormat="1" applyFont="1" applyFill="1" applyBorder="1" applyAlignment="1">
      <alignment horizontal="left" vertical="center"/>
    </xf>
    <xf numFmtId="0" fontId="56" fillId="0" borderId="10" xfId="0" applyFont="1" applyBorder="1" applyAlignment="1">
      <alignment horizontal="left" vertical="center" wrapText="1"/>
    </xf>
    <xf numFmtId="14" fontId="4" fillId="0" borderId="20" xfId="0" applyNumberFormat="1" applyFont="1" applyFill="1" applyBorder="1" applyAlignment="1">
      <alignment horizontal="center" vertical="center" wrapText="1"/>
    </xf>
    <xf numFmtId="9" fontId="58" fillId="0" borderId="0" xfId="5" applyFont="1" applyFill="1" applyBorder="1" applyAlignment="1">
      <alignment vertical="center"/>
    </xf>
    <xf numFmtId="164" fontId="19" fillId="4" borderId="20" xfId="0" applyNumberFormat="1" applyFont="1" applyFill="1" applyBorder="1" applyAlignment="1">
      <alignment horizontal="center" vertical="center" wrapText="1"/>
    </xf>
    <xf numFmtId="0" fontId="19" fillId="4" borderId="10" xfId="0" applyFont="1" applyFill="1" applyBorder="1" applyAlignment="1">
      <alignment vertical="center" wrapText="1"/>
    </xf>
    <xf numFmtId="0" fontId="56" fillId="0" borderId="0" xfId="0" applyFont="1" applyAlignment="1">
      <alignment vertical="center"/>
    </xf>
    <xf numFmtId="0" fontId="37" fillId="3" borderId="20" xfId="0" applyFont="1" applyFill="1" applyBorder="1" applyAlignment="1">
      <alignment horizontal="center" vertical="center" wrapText="1"/>
    </xf>
    <xf numFmtId="0" fontId="4" fillId="0" borderId="0" xfId="0" applyFont="1" applyAlignment="1">
      <alignment horizontal="justify" vertical="center" wrapText="1"/>
    </xf>
    <xf numFmtId="0" fontId="3" fillId="2" borderId="0" xfId="0" applyFont="1" applyFill="1" applyAlignment="1">
      <alignment horizontal="center" vertical="center"/>
    </xf>
    <xf numFmtId="0" fontId="29" fillId="0" borderId="0" xfId="0" applyFont="1" applyAlignment="1">
      <alignment vertical="center"/>
    </xf>
    <xf numFmtId="0" fontId="8" fillId="4" borderId="20" xfId="0" applyFont="1" applyFill="1" applyBorder="1" applyAlignment="1"/>
    <xf numFmtId="0" fontId="25" fillId="10" borderId="20" xfId="0" applyFont="1" applyFill="1" applyBorder="1" applyAlignment="1">
      <alignment wrapText="1"/>
    </xf>
    <xf numFmtId="0" fontId="50" fillId="0" borderId="0" xfId="1" applyFont="1" applyAlignment="1">
      <alignment horizontal="left" vertical="top" wrapText="1"/>
    </xf>
    <xf numFmtId="165" fontId="25" fillId="10" borderId="20" xfId="0" applyNumberFormat="1" applyFont="1" applyFill="1" applyBorder="1" applyAlignment="1">
      <alignment horizontal="left" wrapText="1"/>
    </xf>
    <xf numFmtId="0" fontId="9" fillId="0" borderId="0" xfId="0" applyFont="1" applyFill="1" applyBorder="1" applyAlignment="1">
      <alignment vertical="center"/>
    </xf>
    <xf numFmtId="0" fontId="39" fillId="0" borderId="0" xfId="0" applyFont="1" applyFill="1" applyBorder="1"/>
    <xf numFmtId="0" fontId="9" fillId="3" borderId="4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8" fillId="0" borderId="0" xfId="0" applyFont="1" applyFill="1" applyBorder="1" applyAlignment="1">
      <alignment vertical="center"/>
    </xf>
    <xf numFmtId="0" fontId="8" fillId="0" borderId="0" xfId="0" applyFont="1" applyFill="1" applyBorder="1" applyAlignment="1">
      <alignment horizontal="center"/>
    </xf>
    <xf numFmtId="0" fontId="8" fillId="0" borderId="9" xfId="0" applyFont="1" applyFill="1" applyBorder="1" applyAlignment="1"/>
    <xf numFmtId="0" fontId="28" fillId="11" borderId="20" xfId="0" applyFont="1" applyFill="1" applyBorder="1" applyAlignment="1">
      <alignment horizontal="center" vertical="center"/>
    </xf>
    <xf numFmtId="9" fontId="4" fillId="10" borderId="20" xfId="5"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10" borderId="20" xfId="0" applyFont="1" applyFill="1" applyBorder="1" applyAlignment="1">
      <alignment horizontal="center"/>
    </xf>
    <xf numFmtId="9" fontId="8" fillId="10" borderId="20" xfId="5" applyFont="1" applyFill="1" applyBorder="1" applyAlignment="1"/>
    <xf numFmtId="9" fontId="60" fillId="3" borderId="16" xfId="5" applyFont="1" applyFill="1" applyBorder="1"/>
    <xf numFmtId="0" fontId="61" fillId="0" borderId="0" xfId="0" applyFont="1"/>
    <xf numFmtId="9" fontId="62" fillId="0" borderId="0" xfId="5" applyFont="1" applyBorder="1"/>
    <xf numFmtId="0" fontId="19" fillId="4" borderId="9" xfId="0" applyFont="1" applyFill="1" applyBorder="1" applyAlignment="1">
      <alignment vertical="center" wrapText="1"/>
    </xf>
    <xf numFmtId="0" fontId="19" fillId="4" borderId="11" xfId="0" applyFont="1" applyFill="1" applyBorder="1" applyAlignment="1">
      <alignment vertical="center" wrapText="1"/>
    </xf>
    <xf numFmtId="0" fontId="63" fillId="0" borderId="0" xfId="0" applyFont="1"/>
    <xf numFmtId="9" fontId="13" fillId="0" borderId="20" xfId="5" applyFont="1" applyFill="1" applyBorder="1" applyAlignment="1">
      <alignment horizontal="left" vertical="center" wrapText="1"/>
    </xf>
    <xf numFmtId="0" fontId="9" fillId="3" borderId="27" xfId="0" applyFont="1" applyFill="1" applyBorder="1" applyAlignment="1">
      <alignment horizontal="left" vertical="center"/>
    </xf>
    <xf numFmtId="0" fontId="9" fillId="3" borderId="20" xfId="0" applyFont="1" applyFill="1" applyBorder="1" applyAlignment="1">
      <alignment horizontal="left" vertical="center"/>
    </xf>
    <xf numFmtId="0" fontId="9" fillId="3" borderId="16" xfId="0" applyFont="1" applyFill="1" applyBorder="1" applyAlignment="1">
      <alignment horizontal="left" vertical="center"/>
    </xf>
    <xf numFmtId="49" fontId="9" fillId="3" borderId="27" xfId="0" applyNumberFormat="1" applyFont="1" applyFill="1" applyBorder="1" applyAlignment="1">
      <alignment horizontal="left" vertical="center"/>
    </xf>
    <xf numFmtId="49" fontId="9" fillId="3" borderId="23" xfId="0" applyNumberFormat="1" applyFont="1" applyFill="1" applyBorder="1" applyAlignment="1">
      <alignment horizontal="left" vertical="center"/>
    </xf>
    <xf numFmtId="0" fontId="64" fillId="0" borderId="0" xfId="2" applyFont="1" applyFill="1" applyBorder="1" applyAlignment="1">
      <alignment vertical="center"/>
    </xf>
    <xf numFmtId="0" fontId="56" fillId="0" borderId="20" xfId="0" applyFont="1" applyBorder="1" applyAlignment="1">
      <alignment vertical="top" wrapText="1"/>
    </xf>
    <xf numFmtId="0" fontId="56" fillId="0" borderId="20" xfId="0" applyFont="1" applyBorder="1" applyAlignment="1">
      <alignment horizontal="left" vertical="top" wrapText="1"/>
    </xf>
    <xf numFmtId="0" fontId="42" fillId="0" borderId="16" xfId="0" applyFont="1" applyBorder="1" applyAlignment="1">
      <alignment vertical="top" wrapText="1"/>
    </xf>
    <xf numFmtId="0" fontId="0" fillId="0" borderId="20" xfId="0" applyBorder="1"/>
    <xf numFmtId="0" fontId="29" fillId="0" borderId="0" xfId="0" applyFont="1"/>
    <xf numFmtId="0" fontId="15" fillId="5" borderId="0" xfId="0" applyFont="1" applyFill="1" applyBorder="1" applyAlignment="1">
      <alignment horizontal="left" vertical="center" wrapText="1"/>
    </xf>
    <xf numFmtId="0" fontId="9" fillId="3" borderId="20" xfId="0" applyFont="1" applyFill="1" applyBorder="1" applyAlignment="1">
      <alignment horizontal="center" vertical="center" wrapText="1"/>
    </xf>
    <xf numFmtId="0" fontId="14" fillId="0" borderId="0" xfId="3" applyFont="1" applyAlignment="1">
      <alignment vertical="center"/>
    </xf>
    <xf numFmtId="0" fontId="4" fillId="0" borderId="0" xfId="3" applyFont="1" applyAlignment="1">
      <alignment horizontal="left" vertical="center" wrapText="1"/>
    </xf>
    <xf numFmtId="0" fontId="4" fillId="0" borderId="0" xfId="3" applyFont="1" applyAlignment="1">
      <alignment horizontal="justify" vertical="center" wrapText="1"/>
    </xf>
    <xf numFmtId="0" fontId="4" fillId="0" borderId="0" xfId="3" applyFont="1" applyAlignment="1">
      <alignment vertical="center"/>
    </xf>
    <xf numFmtId="0" fontId="4" fillId="0" borderId="21" xfId="3" applyFont="1" applyBorder="1" applyAlignment="1">
      <alignment vertical="center"/>
    </xf>
    <xf numFmtId="0" fontId="4" fillId="0" borderId="0" xfId="3" applyFont="1" applyBorder="1" applyAlignment="1">
      <alignment vertical="center"/>
    </xf>
    <xf numFmtId="0" fontId="8" fillId="0" borderId="0" xfId="3" applyFont="1" applyAlignment="1">
      <alignment vertical="center"/>
    </xf>
    <xf numFmtId="0" fontId="4" fillId="0" borderId="22" xfId="3" applyFont="1" applyBorder="1" applyAlignment="1">
      <alignment vertical="center"/>
    </xf>
    <xf numFmtId="0" fontId="65" fillId="0" borderId="39" xfId="6" applyFont="1" applyBorder="1"/>
    <xf numFmtId="0" fontId="29" fillId="0" borderId="0" xfId="0" applyFont="1"/>
    <xf numFmtId="0" fontId="56" fillId="0" borderId="9" xfId="0" applyFont="1" applyBorder="1" applyAlignment="1">
      <alignment vertical="center" wrapText="1"/>
    </xf>
    <xf numFmtId="0" fontId="56" fillId="0" borderId="10" xfId="0" applyFont="1" applyBorder="1" applyAlignment="1">
      <alignment vertical="center" wrapText="1"/>
    </xf>
    <xf numFmtId="0" fontId="4" fillId="0" borderId="0" xfId="0" applyFont="1" applyAlignment="1">
      <alignment horizontal="justify" vertical="center" wrapText="1"/>
    </xf>
    <xf numFmtId="0" fontId="14" fillId="0" borderId="0" xfId="0" applyFont="1" applyAlignment="1">
      <alignment vertical="center"/>
    </xf>
    <xf numFmtId="0" fontId="43" fillId="0" borderId="0" xfId="0" applyFont="1" applyAlignment="1">
      <alignment vertical="center"/>
    </xf>
    <xf numFmtId="0" fontId="37" fillId="3" borderId="20" xfId="0" applyFont="1" applyFill="1" applyBorder="1" applyAlignment="1">
      <alignment horizontal="center" vertical="center" wrapText="1"/>
    </xf>
    <xf numFmtId="9" fontId="4" fillId="0" borderId="0" xfId="5" applyFont="1" applyAlignment="1">
      <alignment horizontal="justify" vertical="center" wrapText="1"/>
    </xf>
    <xf numFmtId="0" fontId="29" fillId="0" borderId="0" xfId="0" applyFont="1"/>
    <xf numFmtId="0" fontId="9" fillId="3" borderId="11" xfId="0" applyFont="1" applyFill="1" applyBorder="1" applyAlignment="1">
      <alignment horizontal="right" vertical="center" wrapText="1"/>
    </xf>
    <xf numFmtId="0" fontId="4" fillId="0" borderId="0" xfId="0" applyFont="1" applyAlignment="1">
      <alignment horizontal="justify" vertical="center" wrapText="1"/>
    </xf>
    <xf numFmtId="0" fontId="14" fillId="0" borderId="0" xfId="0" applyFont="1" applyAlignment="1">
      <alignment vertical="center"/>
    </xf>
    <xf numFmtId="2" fontId="13" fillId="10" borderId="20" xfId="5" applyNumberFormat="1" applyFont="1" applyFill="1" applyBorder="1" applyAlignment="1">
      <alignment horizontal="left" vertical="center"/>
    </xf>
    <xf numFmtId="2" fontId="13" fillId="10" borderId="43" xfId="5" applyNumberFormat="1" applyFont="1" applyFill="1" applyBorder="1" applyAlignment="1">
      <alignment horizontal="left" vertical="center"/>
    </xf>
    <xf numFmtId="2" fontId="23" fillId="0" borderId="16" xfId="7" applyNumberFormat="1" applyFont="1" applyFill="1" applyBorder="1" applyAlignment="1">
      <alignment horizontal="left" vertical="center"/>
    </xf>
    <xf numFmtId="2" fontId="9" fillId="3" borderId="20" xfId="0" applyNumberFormat="1" applyFont="1" applyFill="1" applyBorder="1" applyAlignment="1">
      <alignment vertical="center" wrapText="1"/>
    </xf>
    <xf numFmtId="0" fontId="29" fillId="0" borderId="0" xfId="0" applyFont="1"/>
    <xf numFmtId="0" fontId="69" fillId="0" borderId="0" xfId="0" applyFont="1" applyFill="1" applyBorder="1"/>
    <xf numFmtId="0" fontId="9" fillId="0" borderId="0" xfId="2" applyFont="1" applyFill="1" applyBorder="1" applyAlignment="1">
      <alignment vertical="center"/>
    </xf>
    <xf numFmtId="2" fontId="9" fillId="0" borderId="0" xfId="2" applyNumberFormat="1" applyFont="1" applyFill="1" applyBorder="1" applyAlignment="1">
      <alignment vertical="center"/>
    </xf>
    <xf numFmtId="0" fontId="4" fillId="0" borderId="0" xfId="2" applyFont="1" applyFill="1" applyBorder="1" applyAlignment="1">
      <alignment horizontal="left" vertical="center"/>
    </xf>
    <xf numFmtId="0" fontId="13" fillId="0" borderId="0" xfId="2" applyFont="1" applyFill="1" applyBorder="1" applyAlignment="1">
      <alignment horizontal="right" vertical="center"/>
    </xf>
    <xf numFmtId="164" fontId="9" fillId="7" borderId="11" xfId="2" applyNumberFormat="1" applyFont="1" applyFill="1" applyBorder="1" applyAlignment="1">
      <alignment vertical="center"/>
    </xf>
    <xf numFmtId="0" fontId="9" fillId="0" borderId="0" xfId="2" applyFont="1" applyFill="1" applyBorder="1" applyAlignment="1">
      <alignment horizontal="right" vertical="center"/>
    </xf>
    <xf numFmtId="164" fontId="9" fillId="0" borderId="0" xfId="2" applyNumberFormat="1" applyFont="1" applyFill="1" applyBorder="1" applyAlignment="1">
      <alignment vertical="center"/>
    </xf>
    <xf numFmtId="0" fontId="4" fillId="0" borderId="0" xfId="0" applyFont="1" applyAlignment="1">
      <alignment horizontal="justify" vertical="center" wrapText="1"/>
    </xf>
    <xf numFmtId="0" fontId="9" fillId="3" borderId="11" xfId="0" applyFont="1" applyFill="1" applyBorder="1" applyAlignment="1">
      <alignment horizontal="right" vertical="center" wrapText="1"/>
    </xf>
    <xf numFmtId="0" fontId="29" fillId="0" borderId="0" xfId="0" applyFont="1"/>
    <xf numFmtId="0" fontId="29" fillId="0" borderId="0" xfId="0" applyFont="1" applyAlignment="1">
      <alignment vertical="center"/>
    </xf>
    <xf numFmtId="0" fontId="71" fillId="0" borderId="0" xfId="0" applyFont="1" applyFill="1" applyBorder="1"/>
    <xf numFmtId="0" fontId="6" fillId="0" borderId="0" xfId="0" applyFont="1"/>
    <xf numFmtId="0" fontId="72" fillId="0" borderId="0" xfId="0" applyFont="1" applyAlignment="1">
      <alignment vertical="center" wrapText="1"/>
    </xf>
    <xf numFmtId="0" fontId="72" fillId="6" borderId="0" xfId="0" applyFont="1" applyFill="1" applyBorder="1" applyAlignment="1">
      <alignment vertical="center" wrapText="1"/>
    </xf>
    <xf numFmtId="0" fontId="68" fillId="0" borderId="0" xfId="0" applyFont="1" applyAlignment="1">
      <alignment vertical="center" wrapText="1"/>
    </xf>
    <xf numFmtId="0" fontId="73" fillId="0" borderId="0" xfId="0" applyFont="1" applyAlignment="1">
      <alignment vertical="center" wrapText="1"/>
    </xf>
    <xf numFmtId="0" fontId="8" fillId="10" borderId="7" xfId="0" applyNumberFormat="1" applyFont="1" applyFill="1" applyBorder="1" applyAlignment="1">
      <alignment horizontal="left" vertical="center"/>
    </xf>
    <xf numFmtId="9" fontId="74" fillId="0" borderId="0" xfId="5" applyFont="1" applyFill="1" applyBorder="1" applyAlignment="1">
      <alignment vertical="center"/>
    </xf>
    <xf numFmtId="0" fontId="13" fillId="10" borderId="20" xfId="2" applyFont="1" applyFill="1" applyBorder="1" applyAlignment="1">
      <alignment horizontal="center" vertical="center"/>
    </xf>
    <xf numFmtId="0" fontId="22" fillId="10" borderId="20" xfId="2" applyFont="1" applyFill="1" applyBorder="1" applyAlignment="1">
      <alignment horizontal="left" vertical="center"/>
    </xf>
    <xf numFmtId="0" fontId="38" fillId="0" borderId="0" xfId="0" applyFont="1" applyAlignment="1">
      <alignment vertical="center"/>
    </xf>
    <xf numFmtId="0" fontId="38" fillId="4" borderId="0" xfId="0" applyFont="1" applyFill="1" applyAlignment="1">
      <alignment vertical="center"/>
    </xf>
    <xf numFmtId="0" fontId="38" fillId="0" borderId="0" xfId="0" applyFont="1" applyFill="1" applyAlignment="1">
      <alignment vertical="center"/>
    </xf>
    <xf numFmtId="0" fontId="38" fillId="0" borderId="0" xfId="0" applyFont="1" applyFill="1" applyBorder="1" applyAlignment="1">
      <alignment vertical="center"/>
    </xf>
    <xf numFmtId="0" fontId="29" fillId="0" borderId="0" xfId="0" applyFont="1" applyFill="1" applyAlignment="1">
      <alignment vertical="center"/>
    </xf>
    <xf numFmtId="0" fontId="40" fillId="3" borderId="0" xfId="0" applyFont="1" applyFill="1" applyAlignment="1">
      <alignment vertical="center"/>
    </xf>
    <xf numFmtId="0" fontId="29" fillId="0" borderId="0" xfId="0" applyFont="1" applyFill="1" applyBorder="1" applyAlignment="1">
      <alignment vertical="center"/>
    </xf>
    <xf numFmtId="0" fontId="53" fillId="7" borderId="20" xfId="0" applyFont="1" applyFill="1" applyBorder="1" applyAlignment="1">
      <alignment vertical="center"/>
    </xf>
    <xf numFmtId="0" fontId="18" fillId="0" borderId="0" xfId="0" applyFont="1" applyAlignment="1">
      <alignment vertical="center"/>
    </xf>
    <xf numFmtId="0" fontId="38" fillId="0" borderId="0" xfId="0" applyFont="1" applyBorder="1" applyAlignment="1">
      <alignment vertical="center"/>
    </xf>
    <xf numFmtId="0" fontId="29" fillId="0" borderId="0" xfId="0" applyFont="1" applyBorder="1" applyAlignment="1">
      <alignment vertical="center"/>
    </xf>
    <xf numFmtId="0" fontId="40" fillId="7" borderId="12" xfId="0" applyFont="1" applyFill="1" applyBorder="1" applyAlignment="1">
      <alignment vertical="center"/>
    </xf>
    <xf numFmtId="0" fontId="53" fillId="7" borderId="12" xfId="0" applyFont="1" applyFill="1" applyBorder="1" applyAlignment="1">
      <alignment vertical="center"/>
    </xf>
    <xf numFmtId="0" fontId="40" fillId="3" borderId="20" xfId="0" applyFont="1" applyFill="1" applyBorder="1" applyAlignment="1">
      <alignment horizontal="center" vertical="center"/>
    </xf>
    <xf numFmtId="0" fontId="10" fillId="0" borderId="0" xfId="1" applyFont="1" applyAlignment="1">
      <alignment vertical="center"/>
    </xf>
    <xf numFmtId="0" fontId="40" fillId="3" borderId="0" xfId="0" applyFont="1" applyFill="1" applyAlignment="1">
      <alignment horizontal="center" vertical="center"/>
    </xf>
    <xf numFmtId="0" fontId="9" fillId="3" borderId="33" xfId="0" applyFont="1" applyFill="1" applyBorder="1" applyAlignment="1">
      <alignment horizontal="left" vertical="center"/>
    </xf>
    <xf numFmtId="0" fontId="29" fillId="0" borderId="0" xfId="0" applyFont="1" applyFill="1" applyAlignment="1">
      <alignment horizontal="center" vertical="center"/>
    </xf>
    <xf numFmtId="14" fontId="25" fillId="10" borderId="20" xfId="0" applyNumberFormat="1" applyFont="1" applyFill="1" applyBorder="1" applyAlignment="1">
      <alignment horizontal="center" vertical="center"/>
    </xf>
    <xf numFmtId="43" fontId="29" fillId="10" borderId="20" xfId="7" applyFont="1" applyFill="1" applyBorder="1" applyAlignment="1">
      <alignment vertical="center"/>
    </xf>
    <xf numFmtId="43" fontId="53" fillId="7" borderId="20" xfId="7" applyFont="1" applyFill="1" applyBorder="1" applyAlignment="1">
      <alignment vertical="center"/>
    </xf>
    <xf numFmtId="43" fontId="53" fillId="7" borderId="12" xfId="7" applyFont="1" applyFill="1" applyBorder="1" applyAlignment="1">
      <alignment vertical="center"/>
    </xf>
    <xf numFmtId="0" fontId="33" fillId="3" borderId="38" xfId="0" applyFont="1" applyFill="1" applyBorder="1" applyAlignment="1">
      <alignment vertical="center"/>
    </xf>
    <xf numFmtId="0" fontId="9" fillId="3" borderId="39" xfId="0" applyFont="1" applyFill="1" applyBorder="1" applyAlignment="1">
      <alignment vertical="center"/>
    </xf>
    <xf numFmtId="0" fontId="9" fillId="3" borderId="49" xfId="0" applyFont="1" applyFill="1" applyBorder="1" applyAlignment="1">
      <alignment vertical="center"/>
    </xf>
    <xf numFmtId="0" fontId="9" fillId="3" borderId="50" xfId="0" applyFont="1" applyFill="1" applyBorder="1" applyAlignment="1">
      <alignment vertical="center"/>
    </xf>
    <xf numFmtId="0" fontId="4" fillId="10" borderId="48" xfId="0" applyFont="1" applyFill="1" applyBorder="1" applyAlignment="1">
      <alignment horizontal="center" vertical="center"/>
    </xf>
    <xf numFmtId="0" fontId="4" fillId="10" borderId="28" xfId="0" applyFont="1" applyFill="1" applyBorder="1" applyAlignment="1">
      <alignment horizontal="center" vertical="center"/>
    </xf>
    <xf numFmtId="0" fontId="12" fillId="10" borderId="20" xfId="0" applyFont="1" applyFill="1" applyBorder="1" applyAlignment="1">
      <alignment vertical="center"/>
    </xf>
    <xf numFmtId="0" fontId="12" fillId="10" borderId="33" xfId="0" applyFont="1" applyFill="1" applyBorder="1" applyAlignment="1">
      <alignment vertical="center"/>
    </xf>
    <xf numFmtId="0" fontId="12" fillId="10" borderId="27" xfId="0" applyFont="1" applyFill="1" applyBorder="1" applyAlignment="1">
      <alignment vertical="center"/>
    </xf>
    <xf numFmtId="0" fontId="12" fillId="10" borderId="16" xfId="0" applyFont="1" applyFill="1" applyBorder="1" applyAlignment="1">
      <alignment vertical="center"/>
    </xf>
    <xf numFmtId="2" fontId="12" fillId="10" borderId="27" xfId="0" applyNumberFormat="1" applyFont="1" applyFill="1" applyBorder="1" applyAlignment="1">
      <alignment vertical="center"/>
    </xf>
    <xf numFmtId="43" fontId="12" fillId="10" borderId="16" xfId="0" applyNumberFormat="1" applyFont="1" applyFill="1" applyBorder="1" applyAlignment="1">
      <alignment vertical="center"/>
    </xf>
    <xf numFmtId="2" fontId="12" fillId="10" borderId="16" xfId="0" applyNumberFormat="1" applyFont="1" applyFill="1" applyBorder="1" applyAlignment="1">
      <alignment vertical="center"/>
    </xf>
    <xf numFmtId="2" fontId="12" fillId="10" borderId="47" xfId="0" applyNumberFormat="1" applyFont="1" applyFill="1" applyBorder="1" applyAlignment="1">
      <alignment vertical="center"/>
    </xf>
    <xf numFmtId="43" fontId="12" fillId="10" borderId="27" xfId="0" applyNumberFormat="1" applyFont="1" applyFill="1" applyBorder="1" applyAlignment="1">
      <alignment vertical="center"/>
    </xf>
    <xf numFmtId="43" fontId="12" fillId="10" borderId="47" xfId="0" applyNumberFormat="1" applyFont="1" applyFill="1" applyBorder="1" applyAlignment="1">
      <alignment vertical="center"/>
    </xf>
    <xf numFmtId="43" fontId="12" fillId="10" borderId="20" xfId="0" applyNumberFormat="1" applyFont="1" applyFill="1" applyBorder="1" applyAlignment="1">
      <alignment vertical="center"/>
    </xf>
    <xf numFmtId="0" fontId="37" fillId="7" borderId="12" xfId="3" applyFont="1" applyFill="1" applyBorder="1" applyAlignment="1">
      <alignment horizontal="center" vertical="center" wrapText="1"/>
    </xf>
    <xf numFmtId="43" fontId="9" fillId="7" borderId="20" xfId="7" applyFont="1" applyFill="1" applyBorder="1" applyAlignment="1">
      <alignment vertical="center"/>
    </xf>
    <xf numFmtId="0" fontId="77" fillId="10" borderId="27" xfId="4" applyFont="1" applyFill="1" applyBorder="1" applyAlignment="1">
      <alignment vertical="center"/>
    </xf>
    <xf numFmtId="0" fontId="77" fillId="10" borderId="27" xfId="4" applyFont="1" applyFill="1" applyBorder="1" applyAlignment="1">
      <alignment horizontal="center" vertical="center"/>
    </xf>
    <xf numFmtId="43" fontId="77" fillId="10" borderId="27" xfId="7" applyFont="1" applyFill="1" applyBorder="1" applyAlignment="1">
      <alignment horizontal="center" vertical="center"/>
    </xf>
    <xf numFmtId="43" fontId="77" fillId="10" borderId="28" xfId="7" applyFont="1" applyFill="1" applyBorder="1" applyAlignment="1">
      <alignment horizontal="center" vertical="center"/>
    </xf>
    <xf numFmtId="0" fontId="77" fillId="10" borderId="20" xfId="4" applyFont="1" applyFill="1" applyBorder="1" applyAlignment="1">
      <alignment vertical="center"/>
    </xf>
    <xf numFmtId="0" fontId="77" fillId="10" borderId="20" xfId="4" applyFont="1" applyFill="1" applyBorder="1" applyAlignment="1">
      <alignment horizontal="center" vertical="center"/>
    </xf>
    <xf numFmtId="43" fontId="77" fillId="10" borderId="20" xfId="7" applyFont="1" applyFill="1" applyBorder="1" applyAlignment="1">
      <alignment horizontal="center" vertical="center"/>
    </xf>
    <xf numFmtId="43" fontId="77" fillId="10" borderId="30" xfId="7" applyFont="1" applyFill="1" applyBorder="1" applyAlignment="1">
      <alignment horizontal="center" vertical="center"/>
    </xf>
    <xf numFmtId="0" fontId="77" fillId="10" borderId="33" xfId="4" applyFont="1" applyFill="1" applyBorder="1" applyAlignment="1">
      <alignment vertical="center"/>
    </xf>
    <xf numFmtId="0" fontId="77" fillId="10" borderId="33" xfId="4" applyFont="1" applyFill="1" applyBorder="1" applyAlignment="1">
      <alignment horizontal="center" vertical="center"/>
    </xf>
    <xf numFmtId="43" fontId="77" fillId="10" borderId="33" xfId="7" applyFont="1" applyFill="1" applyBorder="1" applyAlignment="1">
      <alignment horizontal="center" vertical="center"/>
    </xf>
    <xf numFmtId="43" fontId="77" fillId="10" borderId="34" xfId="7" applyFont="1" applyFill="1" applyBorder="1" applyAlignment="1">
      <alignment horizontal="center" vertical="center"/>
    </xf>
    <xf numFmtId="0" fontId="77" fillId="10" borderId="44" xfId="4" applyFont="1" applyFill="1" applyBorder="1" applyAlignment="1">
      <alignment horizontal="left" vertical="center"/>
    </xf>
    <xf numFmtId="0" fontId="77" fillId="10" borderId="29" xfId="4" applyFont="1" applyFill="1" applyBorder="1" applyAlignment="1">
      <alignment horizontal="left" vertical="center"/>
    </xf>
    <xf numFmtId="0" fontId="77" fillId="10" borderId="31" xfId="4" applyFont="1" applyFill="1" applyBorder="1" applyAlignment="1">
      <alignment horizontal="left" vertical="center"/>
    </xf>
    <xf numFmtId="0" fontId="77" fillId="10" borderId="52" xfId="4" applyFont="1" applyFill="1" applyBorder="1" applyAlignment="1">
      <alignment horizontal="center" vertical="center"/>
    </xf>
    <xf numFmtId="0" fontId="77" fillId="10" borderId="11" xfId="4" applyFont="1" applyFill="1" applyBorder="1" applyAlignment="1">
      <alignment horizontal="center" vertical="center"/>
    </xf>
    <xf numFmtId="0" fontId="77" fillId="10" borderId="32" xfId="4" applyFont="1" applyFill="1" applyBorder="1" applyAlignment="1">
      <alignment horizontal="center" vertical="center"/>
    </xf>
    <xf numFmtId="0" fontId="15" fillId="0" borderId="18" xfId="0" applyFont="1" applyFill="1" applyBorder="1" applyAlignment="1">
      <alignment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0" fillId="0" borderId="0" xfId="0" applyFill="1"/>
    <xf numFmtId="0" fontId="39" fillId="7" borderId="57" xfId="0" applyFont="1" applyFill="1" applyBorder="1" applyAlignment="1">
      <alignment horizontal="center" vertical="center" wrapText="1"/>
    </xf>
    <xf numFmtId="164" fontId="39" fillId="7" borderId="58" xfId="2" applyNumberFormat="1" applyFont="1" applyFill="1" applyBorder="1" applyAlignment="1">
      <alignment vertical="center"/>
    </xf>
    <xf numFmtId="0" fontId="43" fillId="4" borderId="29" xfId="0" applyFont="1" applyFill="1" applyBorder="1" applyAlignment="1">
      <alignment vertical="center"/>
    </xf>
    <xf numFmtId="0" fontId="9" fillId="3" borderId="20" xfId="0" applyFont="1" applyFill="1" applyBorder="1" applyAlignment="1">
      <alignment vertical="center" wrapText="1"/>
    </xf>
    <xf numFmtId="0" fontId="4" fillId="0" borderId="60" xfId="0" applyFont="1" applyBorder="1" applyAlignment="1">
      <alignment horizontal="center" vertical="center" wrapText="1"/>
    </xf>
    <xf numFmtId="14" fontId="4" fillId="0" borderId="61" xfId="0" applyNumberFormat="1" applyFont="1" applyFill="1" applyBorder="1" applyAlignment="1">
      <alignment horizontal="center" vertical="center" wrapText="1"/>
    </xf>
    <xf numFmtId="164" fontId="13" fillId="10" borderId="61" xfId="2" applyNumberFormat="1" applyFont="1" applyFill="1" applyBorder="1" applyAlignment="1">
      <alignment vertical="center"/>
    </xf>
    <xf numFmtId="164" fontId="13" fillId="12" borderId="61" xfId="2" applyNumberFormat="1" applyFont="1" applyFill="1" applyBorder="1" applyAlignment="1" applyProtection="1">
      <alignment vertical="center"/>
    </xf>
    <xf numFmtId="0" fontId="43" fillId="4" borderId="9" xfId="0" applyFont="1" applyFill="1" applyBorder="1" applyAlignment="1">
      <alignment vertical="center"/>
    </xf>
    <xf numFmtId="0" fontId="43" fillId="4" borderId="10" xfId="0" applyFont="1" applyFill="1" applyBorder="1" applyAlignment="1">
      <alignment vertical="center"/>
    </xf>
    <xf numFmtId="0" fontId="43" fillId="4" borderId="11" xfId="0" applyFont="1" applyFill="1" applyBorder="1" applyAlignment="1">
      <alignment vertical="center"/>
    </xf>
    <xf numFmtId="0" fontId="45" fillId="9" borderId="0" xfId="0" applyFont="1" applyFill="1" applyAlignment="1">
      <alignment horizontal="center" vertical="center" wrapText="1"/>
    </xf>
    <xf numFmtId="0" fontId="45" fillId="9" borderId="41" xfId="0" applyFont="1" applyFill="1" applyBorder="1" applyAlignment="1">
      <alignment horizontal="center" vertical="center" wrapText="1"/>
    </xf>
    <xf numFmtId="0" fontId="45" fillId="9" borderId="0" xfId="0" applyFont="1" applyFill="1" applyAlignment="1">
      <alignment horizontal="left" vertical="center" wrapText="1"/>
    </xf>
    <xf numFmtId="0" fontId="45" fillId="9" borderId="41" xfId="0" applyFont="1" applyFill="1" applyBorder="1" applyAlignment="1">
      <alignment horizontal="left" vertical="center" wrapText="1"/>
    </xf>
    <xf numFmtId="0" fontId="19" fillId="4" borderId="9"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9" fillId="4" borderId="35"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39" xfId="0" applyFont="1" applyFill="1" applyBorder="1" applyAlignment="1">
      <alignment horizontal="center" vertical="center" wrapText="1"/>
    </xf>
    <xf numFmtId="0" fontId="37" fillId="3" borderId="6" xfId="0" applyFont="1" applyFill="1" applyBorder="1" applyAlignment="1">
      <alignment horizontal="left" vertical="center" wrapText="1"/>
    </xf>
    <xf numFmtId="0" fontId="37" fillId="3" borderId="5" xfId="0" applyFont="1" applyFill="1" applyBorder="1" applyAlignment="1">
      <alignment horizontal="left" vertical="center" wrapText="1"/>
    </xf>
    <xf numFmtId="0" fontId="19" fillId="4" borderId="20" xfId="0" applyFont="1" applyFill="1" applyBorder="1" applyAlignment="1">
      <alignment horizontal="center" vertical="center" wrapText="1"/>
    </xf>
    <xf numFmtId="0" fontId="15" fillId="5" borderId="17"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15" fillId="5" borderId="19" xfId="0" applyFont="1" applyFill="1" applyBorder="1" applyAlignment="1">
      <alignment horizontal="left" vertical="center" wrapText="1"/>
    </xf>
    <xf numFmtId="0" fontId="9" fillId="3" borderId="12"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3" xfId="0" applyFont="1" applyFill="1" applyBorder="1" applyAlignment="1">
      <alignment horizontal="left" vertical="center" wrapText="1"/>
    </xf>
    <xf numFmtId="0" fontId="9"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43" fillId="4" borderId="9" xfId="0" applyFont="1" applyFill="1" applyBorder="1" applyAlignment="1">
      <alignment horizontal="left" vertical="top" wrapText="1"/>
    </xf>
    <xf numFmtId="0" fontId="43" fillId="4" borderId="10" xfId="0" applyFont="1" applyFill="1" applyBorder="1" applyAlignment="1">
      <alignment horizontal="left" vertical="top" wrapText="1"/>
    </xf>
    <xf numFmtId="0" fontId="43" fillId="4" borderId="11" xfId="0" applyFont="1" applyFill="1" applyBorder="1" applyAlignment="1">
      <alignment horizontal="left" vertical="top" wrapText="1"/>
    </xf>
    <xf numFmtId="0" fontId="3" fillId="2" borderId="0" xfId="1" applyFont="1" applyFill="1" applyAlignment="1">
      <alignment horizontal="center" vertical="center"/>
    </xf>
    <xf numFmtId="0" fontId="5" fillId="0" borderId="0" xfId="0" applyFont="1" applyBorder="1" applyAlignment="1">
      <alignment horizontal="center" vertical="center"/>
    </xf>
    <xf numFmtId="0" fontId="37" fillId="3" borderId="1" xfId="0" applyFont="1" applyFill="1" applyBorder="1" applyAlignment="1">
      <alignment vertical="center" wrapText="1"/>
    </xf>
    <xf numFmtId="0" fontId="37" fillId="3" borderId="3" xfId="0" applyFont="1" applyFill="1" applyBorder="1" applyAlignment="1">
      <alignment vertical="center" wrapText="1"/>
    </xf>
    <xf numFmtId="0" fontId="56" fillId="0" borderId="61" xfId="0" applyFont="1" applyBorder="1" applyAlignment="1">
      <alignment horizontal="left" vertical="center" wrapText="1"/>
    </xf>
    <xf numFmtId="0" fontId="9" fillId="3" borderId="29" xfId="0" applyFont="1" applyFill="1" applyBorder="1" applyAlignment="1">
      <alignment horizontal="center" vertical="center" wrapText="1"/>
    </xf>
    <xf numFmtId="0" fontId="9" fillId="3" borderId="20" xfId="0" applyFont="1" applyFill="1" applyBorder="1" applyAlignment="1">
      <alignment horizontal="left" vertical="center" wrapText="1"/>
    </xf>
    <xf numFmtId="0" fontId="9" fillId="3" borderId="20" xfId="0" applyFont="1" applyFill="1" applyBorder="1" applyAlignment="1">
      <alignment horizontal="center" vertical="center" wrapText="1"/>
    </xf>
    <xf numFmtId="0" fontId="42" fillId="10" borderId="6" xfId="0" applyFont="1" applyFill="1" applyBorder="1" applyAlignment="1">
      <alignment horizontal="center" vertical="center"/>
    </xf>
    <xf numFmtId="0" fontId="42" fillId="10" borderId="4" xfId="0" applyFont="1" applyFill="1" applyBorder="1" applyAlignment="1">
      <alignment horizontal="center" vertical="center"/>
    </xf>
    <xf numFmtId="0" fontId="42" fillId="10" borderId="5" xfId="0" applyFont="1" applyFill="1" applyBorder="1" applyAlignment="1">
      <alignment horizontal="center" vertical="center"/>
    </xf>
    <xf numFmtId="0" fontId="8" fillId="4" borderId="20" xfId="0" applyFont="1" applyFill="1" applyBorder="1" applyAlignment="1">
      <alignment horizontal="center" vertical="center" wrapText="1"/>
    </xf>
    <xf numFmtId="0" fontId="4" fillId="0" borderId="0" xfId="0" applyFont="1" applyAlignment="1">
      <alignment vertical="top" wrapText="1"/>
    </xf>
    <xf numFmtId="0" fontId="56" fillId="0" borderId="9" xfId="0" applyFont="1" applyBorder="1" applyAlignment="1">
      <alignment horizontal="left" vertical="center" wrapText="1"/>
    </xf>
    <xf numFmtId="0" fontId="56" fillId="0" borderId="10" xfId="0" applyFont="1" applyBorder="1" applyAlignment="1">
      <alignment horizontal="left" vertical="center" wrapText="1"/>
    </xf>
    <xf numFmtId="0" fontId="56" fillId="0" borderId="11" xfId="0" applyFont="1" applyBorder="1" applyAlignment="1">
      <alignment horizontal="left" vertical="center" wrapText="1"/>
    </xf>
    <xf numFmtId="0" fontId="9" fillId="3" borderId="9" xfId="0" applyFont="1" applyFill="1" applyBorder="1" applyAlignment="1">
      <alignment horizontal="right" vertical="center" wrapText="1"/>
    </xf>
    <xf numFmtId="0" fontId="9" fillId="3" borderId="10" xfId="0" applyFont="1" applyFill="1" applyBorder="1" applyAlignment="1">
      <alignment horizontal="right" vertical="center" wrapText="1"/>
    </xf>
    <xf numFmtId="0" fontId="9" fillId="3" borderId="11" xfId="0" applyFont="1" applyFill="1" applyBorder="1" applyAlignment="1">
      <alignment horizontal="right" vertical="center" wrapText="1"/>
    </xf>
    <xf numFmtId="0" fontId="4" fillId="0" borderId="0" xfId="0" applyFont="1" applyAlignment="1">
      <alignment horizontal="justify" vertical="top" wrapText="1"/>
    </xf>
    <xf numFmtId="0" fontId="4" fillId="0" borderId="0" xfId="0" applyFont="1" applyAlignment="1">
      <alignment horizontal="justify" vertical="center" wrapText="1"/>
    </xf>
    <xf numFmtId="0" fontId="14" fillId="0" borderId="0" xfId="0" applyFont="1" applyAlignment="1">
      <alignment vertical="center"/>
    </xf>
    <xf numFmtId="0" fontId="4" fillId="0" borderId="0" xfId="0" applyFont="1" applyFill="1" applyBorder="1" applyAlignment="1">
      <alignment horizontal="justify" vertical="top" wrapText="1"/>
    </xf>
    <xf numFmtId="0" fontId="9" fillId="3" borderId="30" xfId="0" applyFont="1" applyFill="1" applyBorder="1" applyAlignment="1">
      <alignment horizontal="center" vertical="center" wrapText="1"/>
    </xf>
    <xf numFmtId="0" fontId="4" fillId="10" borderId="61" xfId="0" applyFont="1" applyFill="1" applyBorder="1" applyAlignment="1">
      <alignment horizontal="center" vertical="center"/>
    </xf>
    <xf numFmtId="0" fontId="4" fillId="10" borderId="62" xfId="0" applyFont="1" applyFill="1" applyBorder="1" applyAlignment="1">
      <alignment horizontal="center" vertical="center"/>
    </xf>
    <xf numFmtId="0" fontId="4" fillId="7" borderId="58" xfId="0" applyFont="1" applyFill="1" applyBorder="1" applyAlignment="1">
      <alignment horizontal="center" vertical="center"/>
    </xf>
    <xf numFmtId="0" fontId="4" fillId="7" borderId="59" xfId="0" applyFont="1" applyFill="1" applyBorder="1" applyAlignment="1">
      <alignment horizontal="center" vertical="center"/>
    </xf>
    <xf numFmtId="164" fontId="57" fillId="10" borderId="6" xfId="0" applyNumberFormat="1" applyFont="1" applyFill="1" applyBorder="1" applyAlignment="1">
      <alignment horizontal="center" vertical="center"/>
    </xf>
    <xf numFmtId="164" fontId="57" fillId="10" borderId="5" xfId="0" applyNumberFormat="1" applyFont="1" applyFill="1" applyBorder="1" applyAlignment="1">
      <alignment horizontal="center" vertical="center"/>
    </xf>
    <xf numFmtId="49" fontId="57" fillId="0" borderId="6" xfId="0" applyNumberFormat="1" applyFont="1" applyBorder="1" applyAlignment="1">
      <alignment horizontal="center" vertical="center" wrapText="1"/>
    </xf>
    <xf numFmtId="49" fontId="57" fillId="0" borderId="4" xfId="0" applyNumberFormat="1" applyFont="1" applyBorder="1" applyAlignment="1">
      <alignment horizontal="center" vertical="center" wrapText="1"/>
    </xf>
    <xf numFmtId="49" fontId="57" fillId="0" borderId="5" xfId="0" applyNumberFormat="1" applyFont="1" applyBorder="1" applyAlignment="1">
      <alignment horizontal="center" vertical="center" wrapText="1"/>
    </xf>
    <xf numFmtId="0" fontId="15" fillId="13" borderId="44" xfId="0" applyFont="1" applyFill="1" applyBorder="1" applyAlignment="1">
      <alignment horizontal="left" vertical="center" wrapText="1"/>
    </xf>
    <xf numFmtId="0" fontId="15" fillId="13" borderId="27" xfId="0" applyFont="1" applyFill="1" applyBorder="1" applyAlignment="1">
      <alignment horizontal="left" vertical="center" wrapText="1"/>
    </xf>
    <xf numFmtId="0" fontId="15" fillId="13" borderId="28" xfId="0" applyFont="1" applyFill="1" applyBorder="1" applyAlignment="1">
      <alignment horizontal="left" vertical="center" wrapText="1"/>
    </xf>
    <xf numFmtId="0" fontId="41" fillId="4" borderId="56" xfId="0" applyFont="1" applyFill="1" applyBorder="1" applyAlignment="1">
      <alignment horizontal="center" vertical="center" wrapText="1"/>
    </xf>
    <xf numFmtId="0" fontId="41" fillId="4" borderId="10" xfId="0" applyFont="1" applyFill="1" applyBorder="1" applyAlignment="1">
      <alignment horizontal="center" vertical="center" wrapText="1"/>
    </xf>
    <xf numFmtId="0" fontId="41" fillId="4" borderId="11" xfId="0" applyFont="1" applyFill="1" applyBorder="1" applyAlignment="1">
      <alignment horizontal="center" vertical="center" wrapText="1"/>
    </xf>
    <xf numFmtId="0" fontId="39" fillId="7" borderId="63" xfId="0" applyFont="1" applyFill="1" applyBorder="1" applyAlignment="1">
      <alignment horizontal="center" vertical="center" wrapText="1"/>
    </xf>
    <xf numFmtId="0" fontId="39" fillId="7" borderId="64" xfId="0" applyFont="1" applyFill="1" applyBorder="1" applyAlignment="1">
      <alignment horizontal="center" vertical="center" wrapText="1"/>
    </xf>
    <xf numFmtId="0" fontId="39" fillId="7" borderId="65" xfId="0" applyFont="1" applyFill="1" applyBorder="1" applyAlignment="1">
      <alignment horizontal="center" vertical="center" wrapText="1"/>
    </xf>
    <xf numFmtId="0" fontId="18"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42" fillId="0" borderId="9" xfId="0" applyFont="1" applyBorder="1" applyAlignment="1">
      <alignment horizontal="left" vertical="center" wrapText="1"/>
    </xf>
    <xf numFmtId="0" fontId="42" fillId="0" borderId="10" xfId="0" applyFont="1" applyBorder="1" applyAlignment="1">
      <alignment horizontal="left" vertical="center" wrapText="1"/>
    </xf>
    <xf numFmtId="0" fontId="42" fillId="0" borderId="11" xfId="0" applyFont="1" applyBorder="1" applyAlignment="1">
      <alignment horizontal="left" vertical="center" wrapText="1"/>
    </xf>
    <xf numFmtId="0" fontId="37" fillId="3" borderId="13" xfId="0" applyFont="1" applyFill="1" applyBorder="1" applyAlignment="1">
      <alignment horizontal="left" vertical="center" wrapText="1"/>
    </xf>
    <xf numFmtId="0" fontId="37" fillId="3" borderId="14" xfId="0" applyFont="1" applyFill="1" applyBorder="1" applyAlignment="1">
      <alignment horizontal="left" vertical="center" wrapText="1"/>
    </xf>
    <xf numFmtId="0" fontId="37" fillId="3" borderId="15" xfId="0" applyFont="1" applyFill="1" applyBorder="1" applyAlignment="1">
      <alignment horizontal="left" vertical="center" wrapText="1"/>
    </xf>
    <xf numFmtId="0" fontId="37" fillId="3" borderId="17" xfId="0" applyFont="1" applyFill="1" applyBorder="1" applyAlignment="1">
      <alignment horizontal="left" vertical="center" wrapText="1"/>
    </xf>
    <xf numFmtId="0" fontId="37" fillId="3" borderId="18" xfId="0" applyFont="1" applyFill="1" applyBorder="1" applyAlignment="1">
      <alignment horizontal="left" vertical="center" wrapText="1"/>
    </xf>
    <xf numFmtId="0" fontId="37" fillId="3" borderId="19" xfId="0" applyFont="1" applyFill="1" applyBorder="1" applyAlignment="1">
      <alignment horizontal="left" vertical="center" wrapText="1"/>
    </xf>
    <xf numFmtId="0" fontId="16" fillId="4" borderId="9" xfId="0" applyFont="1" applyFill="1" applyBorder="1" applyAlignment="1">
      <alignment horizontal="left" vertical="center" wrapText="1"/>
    </xf>
    <xf numFmtId="0" fontId="16" fillId="4" borderId="10" xfId="0" applyFont="1" applyFill="1" applyBorder="1" applyAlignment="1">
      <alignment horizontal="left" vertical="center" wrapText="1"/>
    </xf>
    <xf numFmtId="0" fontId="16" fillId="4" borderId="11" xfId="0" applyFont="1" applyFill="1" applyBorder="1" applyAlignment="1">
      <alignment horizontal="left" vertical="center" wrapText="1"/>
    </xf>
    <xf numFmtId="0" fontId="37" fillId="3" borderId="12" xfId="0" applyFont="1" applyFill="1" applyBorder="1" applyAlignment="1">
      <alignment horizontal="center" vertical="center" wrapText="1"/>
    </xf>
    <xf numFmtId="0" fontId="37" fillId="3" borderId="16" xfId="0" applyFont="1" applyFill="1" applyBorder="1" applyAlignment="1">
      <alignment horizontal="center" vertical="center" wrapText="1"/>
    </xf>
    <xf numFmtId="0" fontId="37" fillId="3" borderId="23" xfId="0" applyFont="1" applyFill="1" applyBorder="1" applyAlignment="1">
      <alignment horizontal="center" vertical="center" wrapText="1"/>
    </xf>
    <xf numFmtId="0" fontId="37" fillId="3" borderId="20"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18" fillId="4" borderId="9" xfId="0" applyFont="1" applyFill="1" applyBorder="1" applyAlignment="1">
      <alignment horizontal="left" vertical="top" wrapText="1"/>
    </xf>
    <xf numFmtId="0" fontId="18" fillId="4" borderId="10" xfId="0" applyFont="1" applyFill="1" applyBorder="1" applyAlignment="1">
      <alignment horizontal="left" vertical="top" wrapText="1"/>
    </xf>
    <xf numFmtId="0" fontId="18" fillId="4" borderId="11" xfId="0" applyFont="1" applyFill="1" applyBorder="1" applyAlignment="1">
      <alignment horizontal="left" vertical="top" wrapText="1"/>
    </xf>
    <xf numFmtId="0" fontId="9" fillId="3" borderId="9"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9" fillId="3" borderId="1" xfId="0" applyFont="1" applyFill="1" applyBorder="1" applyAlignment="1">
      <alignment vertical="center" wrapText="1"/>
    </xf>
    <xf numFmtId="0" fontId="9" fillId="3" borderId="2" xfId="0" applyFont="1" applyFill="1" applyBorder="1" applyAlignment="1">
      <alignment vertical="center" wrapText="1"/>
    </xf>
    <xf numFmtId="49" fontId="8" fillId="0" borderId="3" xfId="7" applyNumberFormat="1" applyFont="1" applyBorder="1" applyAlignment="1">
      <alignment horizontal="center" vertical="center" wrapText="1"/>
    </xf>
    <xf numFmtId="0" fontId="8" fillId="0" borderId="4" xfId="7" applyNumberFormat="1" applyFont="1" applyBorder="1" applyAlignment="1">
      <alignment horizontal="center" vertical="center" wrapText="1"/>
    </xf>
    <xf numFmtId="0" fontId="8" fillId="0" borderId="5" xfId="7" applyNumberFormat="1" applyFont="1" applyBorder="1" applyAlignment="1">
      <alignment horizontal="center" vertical="center" wrapText="1"/>
    </xf>
    <xf numFmtId="0" fontId="9" fillId="3" borderId="6" xfId="0" applyFont="1" applyFill="1" applyBorder="1" applyAlignment="1">
      <alignment horizontal="left" vertical="center" wrapText="1"/>
    </xf>
    <xf numFmtId="0" fontId="9" fillId="3" borderId="5" xfId="0" applyFont="1" applyFill="1" applyBorder="1" applyAlignment="1">
      <alignment horizontal="left" vertical="center" wrapText="1"/>
    </xf>
    <xf numFmtId="0" fontId="4" fillId="10" borderId="6" xfId="7" applyNumberFormat="1" applyFont="1" applyFill="1" applyBorder="1" applyAlignment="1">
      <alignment horizontal="center" vertical="center"/>
    </xf>
    <xf numFmtId="0" fontId="4" fillId="10" borderId="4" xfId="7" applyNumberFormat="1" applyFont="1" applyFill="1" applyBorder="1" applyAlignment="1">
      <alignment horizontal="center" vertical="center"/>
    </xf>
    <xf numFmtId="0" fontId="4" fillId="10" borderId="5" xfId="7" applyNumberFormat="1" applyFont="1" applyFill="1" applyBorder="1" applyAlignment="1">
      <alignment horizontal="center" vertical="center"/>
    </xf>
    <xf numFmtId="9" fontId="7" fillId="0" borderId="0" xfId="5" applyFont="1" applyAlignment="1">
      <alignment horizontal="center" vertical="center"/>
    </xf>
    <xf numFmtId="9" fontId="14" fillId="0" borderId="0" xfId="5" applyFont="1" applyAlignment="1">
      <alignment vertical="center"/>
    </xf>
    <xf numFmtId="9" fontId="4" fillId="0" borderId="0" xfId="5" applyFont="1" applyAlignment="1">
      <alignment horizontal="justify" vertical="center" wrapText="1"/>
    </xf>
    <xf numFmtId="0" fontId="7" fillId="0" borderId="0" xfId="0" applyFont="1" applyAlignment="1">
      <alignment horizontal="center" vertical="center"/>
    </xf>
    <xf numFmtId="0" fontId="29" fillId="0" borderId="12" xfId="0" applyFont="1" applyBorder="1" applyAlignment="1">
      <alignment horizontal="center" vertical="center"/>
    </xf>
    <xf numFmtId="0" fontId="29" fillId="0" borderId="23" xfId="0" applyFont="1" applyBorder="1" applyAlignment="1">
      <alignment horizontal="center" vertical="center"/>
    </xf>
    <xf numFmtId="0" fontId="29" fillId="0" borderId="16" xfId="0" applyFont="1" applyBorder="1" applyAlignment="1">
      <alignment horizontal="center" vertical="center"/>
    </xf>
    <xf numFmtId="0" fontId="3" fillId="2" borderId="0" xfId="0" applyFont="1" applyFill="1" applyAlignment="1">
      <alignment horizontal="center" vertical="center"/>
    </xf>
    <xf numFmtId="0" fontId="33" fillId="3" borderId="36" xfId="0" applyFont="1" applyFill="1" applyBorder="1" applyAlignment="1">
      <alignment horizontal="left" vertical="center"/>
    </xf>
    <xf numFmtId="0" fontId="9" fillId="3" borderId="37" xfId="0" applyFont="1" applyFill="1" applyBorder="1" applyAlignment="1">
      <alignment horizontal="left" vertical="center"/>
    </xf>
    <xf numFmtId="0" fontId="33" fillId="3" borderId="38" xfId="0" applyFont="1" applyFill="1" applyBorder="1" applyAlignment="1">
      <alignment horizontal="left" vertical="center"/>
    </xf>
    <xf numFmtId="0" fontId="9" fillId="3" borderId="39" xfId="0" applyFont="1" applyFill="1" applyBorder="1" applyAlignment="1">
      <alignment horizontal="left" vertical="center"/>
    </xf>
    <xf numFmtId="0" fontId="33" fillId="3" borderId="49" xfId="0" applyFont="1" applyFill="1" applyBorder="1" applyAlignment="1">
      <alignment horizontal="left" vertical="center"/>
    </xf>
    <xf numFmtId="0" fontId="9" fillId="3" borderId="50" xfId="0" applyFont="1" applyFill="1" applyBorder="1" applyAlignment="1">
      <alignment horizontal="left" vertical="center"/>
    </xf>
    <xf numFmtId="0" fontId="9" fillId="3" borderId="36" xfId="0" applyFont="1" applyFill="1" applyBorder="1" applyAlignment="1">
      <alignment horizontal="left" vertical="center"/>
    </xf>
    <xf numFmtId="0" fontId="9" fillId="3" borderId="38" xfId="0" applyFont="1" applyFill="1" applyBorder="1" applyAlignment="1">
      <alignment horizontal="left" vertical="center"/>
    </xf>
    <xf numFmtId="0" fontId="9" fillId="3" borderId="49" xfId="0" applyFont="1" applyFill="1" applyBorder="1" applyAlignment="1">
      <alignment horizontal="left" vertical="center"/>
    </xf>
    <xf numFmtId="49" fontId="9" fillId="3" borderId="12" xfId="0" applyNumberFormat="1" applyFont="1" applyFill="1" applyBorder="1" applyAlignment="1">
      <alignment horizontal="left" vertical="center"/>
    </xf>
    <xf numFmtId="49" fontId="9" fillId="3" borderId="47" xfId="0" applyNumberFormat="1" applyFont="1" applyFill="1" applyBorder="1" applyAlignment="1">
      <alignment horizontal="left" vertical="center"/>
    </xf>
    <xf numFmtId="0" fontId="40" fillId="3" borderId="9" xfId="0" applyFont="1" applyFill="1" applyBorder="1" applyAlignment="1">
      <alignment horizontal="center" vertical="center"/>
    </xf>
    <xf numFmtId="0" fontId="40" fillId="3" borderId="10" xfId="0" applyFont="1" applyFill="1" applyBorder="1" applyAlignment="1">
      <alignment horizontal="center" vertical="center"/>
    </xf>
    <xf numFmtId="0" fontId="40" fillId="3" borderId="11" xfId="0" applyFont="1" applyFill="1" applyBorder="1" applyAlignment="1">
      <alignment horizontal="center" vertical="center"/>
    </xf>
    <xf numFmtId="0" fontId="38" fillId="0" borderId="39" xfId="0" applyFont="1" applyFill="1" applyBorder="1" applyAlignment="1">
      <alignment horizontal="center" vertical="center"/>
    </xf>
    <xf numFmtId="0" fontId="38" fillId="0" borderId="19" xfId="0" applyFont="1" applyFill="1" applyBorder="1" applyAlignment="1">
      <alignment horizontal="center" vertical="center"/>
    </xf>
    <xf numFmtId="0" fontId="38" fillId="0" borderId="15" xfId="0" applyFont="1" applyFill="1" applyBorder="1" applyAlignment="1">
      <alignment horizontal="center" vertical="center"/>
    </xf>
    <xf numFmtId="0" fontId="40" fillId="3" borderId="20" xfId="0" applyFont="1" applyFill="1" applyBorder="1" applyAlignment="1">
      <alignment horizontal="center" vertical="center"/>
    </xf>
    <xf numFmtId="0" fontId="40" fillId="3" borderId="17" xfId="0" applyFont="1" applyFill="1" applyBorder="1" applyAlignment="1">
      <alignment horizontal="center" vertical="center"/>
    </xf>
    <xf numFmtId="0" fontId="40" fillId="3" borderId="18" xfId="0" applyFont="1" applyFill="1" applyBorder="1" applyAlignment="1">
      <alignment horizontal="center" vertical="center"/>
    </xf>
    <xf numFmtId="0" fontId="40" fillId="3" borderId="19" xfId="0" applyFont="1" applyFill="1" applyBorder="1" applyAlignment="1">
      <alignment horizontal="center" vertical="center"/>
    </xf>
    <xf numFmtId="43" fontId="12" fillId="10" borderId="12" xfId="0" applyNumberFormat="1" applyFont="1" applyFill="1" applyBorder="1" applyAlignment="1">
      <alignment horizontal="center" vertical="center"/>
    </xf>
    <xf numFmtId="0" fontId="12" fillId="10" borderId="47" xfId="0" applyFont="1" applyFill="1" applyBorder="1" applyAlignment="1">
      <alignment horizontal="center" vertical="center"/>
    </xf>
    <xf numFmtId="0" fontId="4" fillId="10" borderId="53" xfId="0" applyFont="1" applyFill="1" applyBorder="1" applyAlignment="1">
      <alignment horizontal="center" vertical="center"/>
    </xf>
    <xf numFmtId="0" fontId="4" fillId="10" borderId="51" xfId="0" applyFont="1" applyFill="1" applyBorder="1" applyAlignment="1">
      <alignment horizontal="center" vertical="center"/>
    </xf>
    <xf numFmtId="0" fontId="12" fillId="10" borderId="54" xfId="0" applyFont="1" applyFill="1" applyBorder="1" applyAlignment="1">
      <alignment horizontal="center" vertical="center"/>
    </xf>
    <xf numFmtId="0" fontId="12" fillId="10" borderId="55" xfId="0" applyFont="1" applyFill="1" applyBorder="1" applyAlignment="1">
      <alignment horizontal="center" vertical="center"/>
    </xf>
    <xf numFmtId="43" fontId="12" fillId="10" borderId="47" xfId="0" applyNumberFormat="1" applyFont="1" applyFill="1" applyBorder="1" applyAlignment="1">
      <alignment horizontal="center" vertical="center"/>
    </xf>
    <xf numFmtId="0" fontId="4" fillId="0" borderId="0" xfId="0" applyFont="1" applyAlignment="1">
      <alignment horizontal="left" vertical="center" wrapText="1"/>
    </xf>
    <xf numFmtId="0" fontId="9" fillId="7" borderId="24" xfId="0" applyFont="1" applyFill="1" applyBorder="1" applyAlignment="1">
      <alignment horizontal="center" vertical="top" wrapText="1"/>
    </xf>
    <xf numFmtId="0" fontId="9" fillId="7" borderId="25" xfId="0" applyFont="1" applyFill="1" applyBorder="1" applyAlignment="1">
      <alignment horizontal="center" vertical="top" wrapText="1"/>
    </xf>
    <xf numFmtId="0" fontId="9" fillId="7" borderId="26" xfId="0" applyFont="1" applyFill="1" applyBorder="1" applyAlignment="1">
      <alignment horizontal="center" vertical="top" wrapText="1"/>
    </xf>
    <xf numFmtId="0" fontId="9" fillId="7" borderId="25" xfId="0" applyFont="1" applyFill="1" applyBorder="1" applyAlignment="1">
      <alignment horizontal="center" vertical="top"/>
    </xf>
    <xf numFmtId="0" fontId="14" fillId="0" borderId="0" xfId="2" applyFont="1" applyAlignment="1">
      <alignment vertical="center"/>
    </xf>
    <xf numFmtId="0" fontId="49" fillId="0" borderId="0" xfId="0" applyFont="1" applyAlignment="1">
      <alignment horizontal="center" vertical="center"/>
    </xf>
    <xf numFmtId="0" fontId="51" fillId="0" borderId="0" xfId="0" applyFont="1" applyAlignment="1">
      <alignment horizontal="center" vertical="center"/>
    </xf>
    <xf numFmtId="0" fontId="9" fillId="7" borderId="12"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20" xfId="0" applyFont="1" applyFill="1" applyBorder="1" applyAlignment="1">
      <alignment horizontal="center" vertical="center" wrapText="1"/>
    </xf>
    <xf numFmtId="0" fontId="14" fillId="0" borderId="0" xfId="3" applyFont="1" applyAlignment="1">
      <alignment vertical="center"/>
    </xf>
    <xf numFmtId="0" fontId="4" fillId="0" borderId="0" xfId="3" applyFont="1" applyAlignment="1">
      <alignment horizontal="left" vertical="center" wrapText="1"/>
    </xf>
    <xf numFmtId="0" fontId="37" fillId="7" borderId="20" xfId="3" applyFont="1" applyFill="1" applyBorder="1" applyAlignment="1">
      <alignment horizontal="center" vertical="center" wrapText="1"/>
    </xf>
    <xf numFmtId="0" fontId="37" fillId="7" borderId="12" xfId="3" applyFont="1" applyFill="1" applyBorder="1" applyAlignment="1">
      <alignment horizontal="center" vertical="center" wrapText="1"/>
    </xf>
    <xf numFmtId="0" fontId="37" fillId="7" borderId="9" xfId="3" applyFont="1" applyFill="1" applyBorder="1" applyAlignment="1">
      <alignment horizontal="center" vertical="center" wrapText="1"/>
    </xf>
    <xf numFmtId="0" fontId="37" fillId="7" borderId="10" xfId="3" applyFont="1" applyFill="1" applyBorder="1" applyAlignment="1">
      <alignment horizontal="center" vertical="center" wrapText="1"/>
    </xf>
    <xf numFmtId="0" fontId="66" fillId="0" borderId="0" xfId="1" applyFont="1" applyAlignment="1">
      <alignment horizontal="center" vertical="center"/>
    </xf>
    <xf numFmtId="0" fontId="9" fillId="7" borderId="9" xfId="0" applyFont="1" applyFill="1" applyBorder="1" applyAlignment="1">
      <alignment horizontal="center" vertical="center" wrapText="1"/>
    </xf>
    <xf numFmtId="0" fontId="9" fillId="7" borderId="11" xfId="0" applyFont="1" applyFill="1" applyBorder="1" applyAlignment="1">
      <alignment horizontal="center" vertical="center" wrapText="1"/>
    </xf>
    <xf numFmtId="0" fontId="67" fillId="0" borderId="0" xfId="1" applyFont="1" applyAlignment="1">
      <alignment horizontal="center" vertical="center"/>
    </xf>
    <xf numFmtId="0" fontId="3" fillId="2" borderId="0" xfId="1" applyFont="1" applyFill="1" applyAlignment="1">
      <alignment horizontal="center" vertical="center" wrapText="1"/>
    </xf>
    <xf numFmtId="0" fontId="7" fillId="0" borderId="0" xfId="4" applyFont="1" applyFill="1" applyBorder="1" applyAlignment="1">
      <alignment horizontal="center" vertical="center"/>
    </xf>
    <xf numFmtId="0" fontId="6" fillId="4" borderId="44" xfId="1" applyFont="1" applyFill="1" applyBorder="1" applyAlignment="1">
      <alignment horizontal="left" vertical="center" wrapText="1"/>
    </xf>
    <xf numFmtId="0" fontId="6" fillId="4" borderId="27" xfId="1" applyFont="1" applyFill="1" applyBorder="1" applyAlignment="1">
      <alignment horizontal="left" vertical="center" wrapText="1"/>
    </xf>
    <xf numFmtId="0" fontId="6" fillId="4" borderId="45" xfId="1" applyFont="1" applyFill="1" applyBorder="1" applyAlignment="1">
      <alignment horizontal="left" vertical="center" wrapText="1"/>
    </xf>
    <xf numFmtId="0" fontId="6" fillId="4" borderId="31" xfId="1" applyFont="1" applyFill="1" applyBorder="1" applyAlignment="1">
      <alignment horizontal="left" vertical="center"/>
    </xf>
    <xf numFmtId="0" fontId="6" fillId="4" borderId="33" xfId="1" applyFont="1" applyFill="1" applyBorder="1" applyAlignment="1">
      <alignment horizontal="left" vertical="center"/>
    </xf>
    <xf numFmtId="0" fontId="6" fillId="4" borderId="46" xfId="1" applyFont="1" applyFill="1" applyBorder="1" applyAlignment="1">
      <alignment horizontal="left" vertical="center"/>
    </xf>
    <xf numFmtId="0" fontId="29" fillId="0" borderId="0" xfId="0" applyFont="1"/>
    <xf numFmtId="0" fontId="29" fillId="0" borderId="0" xfId="0" applyFont="1" applyAlignment="1">
      <alignment vertical="center"/>
    </xf>
    <xf numFmtId="0" fontId="31" fillId="0" borderId="0" xfId="0" applyFont="1" applyAlignment="1">
      <alignment vertical="center"/>
    </xf>
    <xf numFmtId="0" fontId="59" fillId="0" borderId="0" xfId="0" applyFont="1" applyAlignment="1">
      <alignment horizontal="center" vertical="center"/>
    </xf>
    <xf numFmtId="0" fontId="8" fillId="0" borderId="9" xfId="0" applyFont="1" applyFill="1" applyBorder="1" applyAlignment="1">
      <alignment horizontal="left" vertical="center"/>
    </xf>
  </cellXfs>
  <cellStyles count="8">
    <cellStyle name="Comma" xfId="7" builtinId="3"/>
    <cellStyle name="Hyperlink" xfId="6" builtinId="8"/>
    <cellStyle name="Normal" xfId="0" builtinId="0"/>
    <cellStyle name="Normal 2" xfId="2"/>
    <cellStyle name="Normal 2 2" xfId="4"/>
    <cellStyle name="Normal 3" xfId="1"/>
    <cellStyle name="Normal 3 2" xfId="3"/>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0</xdr:row>
      <xdr:rowOff>91440</xdr:rowOff>
    </xdr:from>
    <xdr:ext cx="4120748" cy="876300"/>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46"/>
  <sheetViews>
    <sheetView tabSelected="1" workbookViewId="0">
      <selection activeCell="D25" sqref="D25"/>
    </sheetView>
  </sheetViews>
  <sheetFormatPr defaultColWidth="8.83203125" defaultRowHeight="14.5" x14ac:dyDescent="0.35"/>
  <cols>
    <col min="1" max="1" width="8.83203125" style="249"/>
    <col min="2" max="2" width="8.5" style="249" bestFit="1" customWidth="1"/>
    <col min="3" max="3" width="16.5" style="249" customWidth="1"/>
    <col min="4" max="4" width="57.33203125" style="249" customWidth="1"/>
    <col min="5" max="16384" width="8.83203125" style="249"/>
  </cols>
  <sheetData>
    <row r="3" spans="2:4" x14ac:dyDescent="0.35">
      <c r="B3" s="107"/>
    </row>
    <row r="7" spans="2:4" x14ac:dyDescent="0.35">
      <c r="C7" s="374" t="s">
        <v>150</v>
      </c>
      <c r="D7" s="376" t="s">
        <v>276</v>
      </c>
    </row>
    <row r="8" spans="2:4" ht="15" thickBot="1" x14ac:dyDescent="0.4">
      <c r="C8" s="375"/>
      <c r="D8" s="377"/>
    </row>
    <row r="9" spans="2:4" x14ac:dyDescent="0.35">
      <c r="C9" s="108">
        <v>1</v>
      </c>
      <c r="D9" s="109" t="s">
        <v>161</v>
      </c>
    </row>
    <row r="10" spans="2:4" x14ac:dyDescent="0.35">
      <c r="C10" s="110">
        <v>2</v>
      </c>
      <c r="D10" s="111" t="s">
        <v>162</v>
      </c>
    </row>
    <row r="11" spans="2:4" x14ac:dyDescent="0.35">
      <c r="B11" s="110"/>
      <c r="C11" s="110">
        <v>3</v>
      </c>
      <c r="D11" s="112" t="s">
        <v>151</v>
      </c>
    </row>
    <row r="12" spans="2:4" x14ac:dyDescent="0.35">
      <c r="B12" s="110"/>
      <c r="C12" s="110">
        <v>4</v>
      </c>
      <c r="D12" s="112" t="s">
        <v>152</v>
      </c>
    </row>
    <row r="13" spans="2:4" x14ac:dyDescent="0.35">
      <c r="B13" s="110"/>
      <c r="C13" s="110">
        <v>5</v>
      </c>
      <c r="D13" s="112" t="s">
        <v>189</v>
      </c>
    </row>
    <row r="14" spans="2:4" x14ac:dyDescent="0.35">
      <c r="B14" s="110"/>
      <c r="C14" s="110">
        <v>6</v>
      </c>
      <c r="D14" s="112" t="s">
        <v>242</v>
      </c>
    </row>
    <row r="15" spans="2:4" x14ac:dyDescent="0.35">
      <c r="B15" s="110"/>
      <c r="C15" s="110">
        <v>7</v>
      </c>
      <c r="D15" s="112" t="s">
        <v>243</v>
      </c>
    </row>
    <row r="16" spans="2:4" x14ac:dyDescent="0.35">
      <c r="B16" s="110"/>
      <c r="C16" s="110">
        <v>8</v>
      </c>
      <c r="D16" s="111" t="s">
        <v>47</v>
      </c>
    </row>
    <row r="17" spans="2:9" x14ac:dyDescent="0.35">
      <c r="B17" s="110"/>
      <c r="C17" s="110">
        <v>9</v>
      </c>
      <c r="D17" s="111" t="s">
        <v>407</v>
      </c>
    </row>
    <row r="18" spans="2:9" x14ac:dyDescent="0.35">
      <c r="B18" s="110"/>
      <c r="C18" s="110">
        <v>10</v>
      </c>
      <c r="D18" s="112" t="s">
        <v>168</v>
      </c>
    </row>
    <row r="19" spans="2:9" x14ac:dyDescent="0.35">
      <c r="C19" s="110">
        <v>11</v>
      </c>
      <c r="D19" s="112" t="s">
        <v>185</v>
      </c>
    </row>
    <row r="20" spans="2:9" x14ac:dyDescent="0.35">
      <c r="C20" s="110">
        <v>12</v>
      </c>
      <c r="D20" s="291" t="s">
        <v>212</v>
      </c>
    </row>
    <row r="21" spans="2:9" x14ac:dyDescent="0.35">
      <c r="C21" s="110">
        <v>13</v>
      </c>
      <c r="D21" s="291" t="s">
        <v>35</v>
      </c>
    </row>
    <row r="22" spans="2:9" x14ac:dyDescent="0.35">
      <c r="C22" s="110">
        <v>14</v>
      </c>
      <c r="D22" s="291" t="s">
        <v>286</v>
      </c>
    </row>
    <row r="23" spans="2:9" x14ac:dyDescent="0.35">
      <c r="C23" s="110">
        <v>15</v>
      </c>
      <c r="D23" s="291" t="s">
        <v>179</v>
      </c>
    </row>
    <row r="24" spans="2:9" x14ac:dyDescent="0.35">
      <c r="C24" s="110"/>
      <c r="D24" s="291"/>
    </row>
    <row r="26" spans="2:9" x14ac:dyDescent="0.35">
      <c r="B26" s="113"/>
      <c r="C26" s="113" t="s">
        <v>207</v>
      </c>
    </row>
    <row r="27" spans="2:9" x14ac:dyDescent="0.35">
      <c r="B27" s="113"/>
      <c r="C27" s="113" t="s">
        <v>153</v>
      </c>
      <c r="D27" s="113"/>
      <c r="E27" s="113"/>
      <c r="F27" s="113"/>
      <c r="G27" s="113"/>
      <c r="H27" s="113"/>
      <c r="I27" s="113"/>
    </row>
    <row r="28" spans="2:9" x14ac:dyDescent="0.35">
      <c r="B28" s="113"/>
      <c r="C28" s="113"/>
      <c r="D28" s="113"/>
      <c r="E28" s="113"/>
      <c r="F28" s="113"/>
      <c r="G28" s="113"/>
      <c r="H28" s="113"/>
      <c r="I28" s="113"/>
    </row>
    <row r="29" spans="2:9" x14ac:dyDescent="0.35">
      <c r="B29" s="113"/>
      <c r="C29" s="114"/>
      <c r="D29" s="115"/>
      <c r="E29" s="113"/>
      <c r="F29" s="113"/>
      <c r="G29" s="113"/>
      <c r="H29" s="113"/>
      <c r="I29" s="113"/>
    </row>
    <row r="30" spans="2:9" x14ac:dyDescent="0.35">
      <c r="B30" s="113"/>
      <c r="C30" s="116" t="s">
        <v>21</v>
      </c>
      <c r="D30" s="117" t="s">
        <v>208</v>
      </c>
      <c r="E30" s="113"/>
      <c r="F30" s="113"/>
      <c r="G30" s="113"/>
      <c r="H30" s="113"/>
      <c r="I30" s="113"/>
    </row>
    <row r="31" spans="2:9" x14ac:dyDescent="0.35">
      <c r="B31" s="113"/>
      <c r="C31" s="118" t="s">
        <v>158</v>
      </c>
      <c r="D31" s="260" t="s">
        <v>209</v>
      </c>
      <c r="E31" s="113"/>
      <c r="F31" s="113"/>
      <c r="G31" s="113"/>
      <c r="H31" s="113"/>
      <c r="I31" s="113"/>
    </row>
    <row r="32" spans="2:9" x14ac:dyDescent="0.35">
      <c r="B32" s="113"/>
      <c r="C32" s="119"/>
      <c r="D32" s="120"/>
      <c r="E32" s="113"/>
      <c r="F32" s="113"/>
      <c r="G32" s="113"/>
      <c r="H32" s="113"/>
      <c r="I32" s="113"/>
    </row>
    <row r="33" spans="2:9" x14ac:dyDescent="0.35">
      <c r="B33" s="113"/>
      <c r="E33" s="113"/>
      <c r="F33" s="113"/>
      <c r="G33" s="113"/>
      <c r="H33" s="113"/>
      <c r="I33" s="113"/>
    </row>
    <row r="34" spans="2:9" x14ac:dyDescent="0.35">
      <c r="B34" s="113"/>
      <c r="C34" s="114"/>
      <c r="D34" s="115"/>
      <c r="E34" s="113"/>
      <c r="F34" s="113"/>
      <c r="G34" s="113"/>
      <c r="H34" s="113"/>
      <c r="I34" s="113"/>
    </row>
    <row r="35" spans="2:9" x14ac:dyDescent="0.35">
      <c r="B35" s="113"/>
      <c r="C35" s="116" t="s">
        <v>21</v>
      </c>
      <c r="D35" s="117" t="s">
        <v>154</v>
      </c>
      <c r="E35" s="113"/>
      <c r="F35" s="113"/>
      <c r="G35" s="113"/>
      <c r="H35" s="113"/>
      <c r="I35" s="113"/>
    </row>
    <row r="36" spans="2:9" x14ac:dyDescent="0.35">
      <c r="B36" s="113"/>
      <c r="C36" s="118" t="s">
        <v>155</v>
      </c>
      <c r="D36" s="117" t="s">
        <v>156</v>
      </c>
      <c r="E36" s="113"/>
      <c r="F36" s="113"/>
      <c r="G36" s="113"/>
      <c r="H36" s="113"/>
      <c r="I36" s="113"/>
    </row>
    <row r="37" spans="2:9" x14ac:dyDescent="0.35">
      <c r="B37" s="113"/>
      <c r="C37" s="118" t="s">
        <v>157</v>
      </c>
      <c r="D37" s="117" t="s">
        <v>190</v>
      </c>
      <c r="E37" s="113"/>
      <c r="F37" s="113"/>
      <c r="G37" s="113"/>
      <c r="H37" s="113"/>
      <c r="I37" s="113"/>
    </row>
    <row r="38" spans="2:9" x14ac:dyDescent="0.35">
      <c r="B38" s="113"/>
      <c r="C38" s="118" t="s">
        <v>158</v>
      </c>
      <c r="D38" s="260" t="s">
        <v>191</v>
      </c>
      <c r="E38" s="113"/>
      <c r="F38" s="113"/>
      <c r="G38" s="113"/>
      <c r="H38" s="113"/>
      <c r="I38" s="113"/>
    </row>
    <row r="39" spans="2:9" x14ac:dyDescent="0.35">
      <c r="B39" s="113"/>
      <c r="C39" s="119"/>
      <c r="D39" s="120"/>
      <c r="E39" s="113"/>
      <c r="F39" s="113"/>
      <c r="G39" s="113"/>
      <c r="H39" s="113"/>
      <c r="I39" s="113"/>
    </row>
    <row r="40" spans="2:9" x14ac:dyDescent="0.35">
      <c r="B40" s="113"/>
      <c r="C40" s="113"/>
      <c r="D40" s="113"/>
      <c r="E40" s="113"/>
      <c r="F40" s="113"/>
      <c r="G40" s="113"/>
      <c r="H40" s="113"/>
      <c r="I40" s="113"/>
    </row>
    <row r="41" spans="2:9" x14ac:dyDescent="0.35">
      <c r="C41" s="114"/>
      <c r="D41" s="115"/>
      <c r="E41" s="113"/>
      <c r="F41" s="113"/>
      <c r="G41" s="113"/>
      <c r="H41" s="113"/>
      <c r="I41" s="113"/>
    </row>
    <row r="42" spans="2:9" x14ac:dyDescent="0.35">
      <c r="C42" s="116" t="s">
        <v>21</v>
      </c>
      <c r="D42" s="117" t="s">
        <v>159</v>
      </c>
    </row>
    <row r="43" spans="2:9" x14ac:dyDescent="0.35">
      <c r="C43" s="118" t="s">
        <v>155</v>
      </c>
      <c r="D43" s="117" t="s">
        <v>160</v>
      </c>
    </row>
    <row r="44" spans="2:9" x14ac:dyDescent="0.35">
      <c r="C44" s="118" t="s">
        <v>157</v>
      </c>
      <c r="D44" s="117" t="s">
        <v>190</v>
      </c>
    </row>
    <row r="45" spans="2:9" x14ac:dyDescent="0.35">
      <c r="C45" s="118" t="s">
        <v>158</v>
      </c>
      <c r="D45" s="260" t="s">
        <v>192</v>
      </c>
    </row>
    <row r="46" spans="2:9" x14ac:dyDescent="0.35">
      <c r="C46" s="119"/>
      <c r="D46" s="120"/>
    </row>
  </sheetData>
  <mergeCells count="2">
    <mergeCell ref="C7:C8"/>
    <mergeCell ref="D7:D8"/>
  </mergeCells>
  <hyperlinks>
    <hyperlink ref="D38" r:id="rId1"/>
    <hyperlink ref="D45" r:id="rId2"/>
    <hyperlink ref="D31" r:id="rId3"/>
  </hyperlinks>
  <pageMargins left="0.7" right="0.7" top="0.75" bottom="0.75" header="0.3" footer="0.3"/>
  <pageSetup paperSize="9" scale="86"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opLeftCell="A7" zoomScale="110" zoomScaleNormal="110" workbookViewId="0">
      <selection activeCell="G48" sqref="G48"/>
    </sheetView>
  </sheetViews>
  <sheetFormatPr defaultColWidth="9.6640625" defaultRowHeight="14.5" x14ac:dyDescent="0.35"/>
  <cols>
    <col min="1" max="2" width="15.08203125" style="49" customWidth="1"/>
    <col min="3" max="3" width="9.9140625" style="49" bestFit="1" customWidth="1"/>
    <col min="4" max="4" width="10.08203125" style="49" bestFit="1" customWidth="1"/>
    <col min="5" max="5" width="14.1640625" style="49" customWidth="1"/>
    <col min="6" max="6" width="11.5" style="49" customWidth="1"/>
    <col min="7" max="7" width="17" style="49" customWidth="1"/>
    <col min="8" max="8" width="13.08203125" style="49" customWidth="1"/>
    <col min="9" max="9" width="17.33203125" style="49" customWidth="1"/>
    <col min="10" max="10" width="14" style="49" customWidth="1"/>
    <col min="11" max="256" width="9.6640625" style="49"/>
    <col min="257" max="258" width="15.08203125" style="49" customWidth="1"/>
    <col min="259" max="259" width="9.9140625" style="49" bestFit="1" customWidth="1"/>
    <col min="260" max="260" width="10.08203125" style="49" bestFit="1" customWidth="1"/>
    <col min="261" max="261" width="14.1640625" style="49" customWidth="1"/>
    <col min="262" max="262" width="11.5" style="49" customWidth="1"/>
    <col min="263" max="263" width="14.9140625" style="49" customWidth="1"/>
    <col min="264" max="264" width="13.08203125" style="49" customWidth="1"/>
    <col min="265" max="265" width="17.33203125" style="49" customWidth="1"/>
    <col min="266" max="266" width="14" style="49" customWidth="1"/>
    <col min="267" max="512" width="9.6640625" style="49"/>
    <col min="513" max="514" width="15.08203125" style="49" customWidth="1"/>
    <col min="515" max="515" width="9.9140625" style="49" bestFit="1" customWidth="1"/>
    <col min="516" max="516" width="10.08203125" style="49" bestFit="1" customWidth="1"/>
    <col min="517" max="517" width="14.1640625" style="49" customWidth="1"/>
    <col min="518" max="518" width="11.5" style="49" customWidth="1"/>
    <col min="519" max="519" width="14.9140625" style="49" customWidth="1"/>
    <col min="520" max="520" width="13.08203125" style="49" customWidth="1"/>
    <col min="521" max="521" width="17.33203125" style="49" customWidth="1"/>
    <col min="522" max="522" width="14" style="49" customWidth="1"/>
    <col min="523" max="768" width="9.6640625" style="49"/>
    <col min="769" max="770" width="15.08203125" style="49" customWidth="1"/>
    <col min="771" max="771" width="9.9140625" style="49" bestFit="1" customWidth="1"/>
    <col min="772" max="772" width="10.08203125" style="49" bestFit="1" customWidth="1"/>
    <col min="773" max="773" width="14.1640625" style="49" customWidth="1"/>
    <col min="774" max="774" width="11.5" style="49" customWidth="1"/>
    <col min="775" max="775" width="14.9140625" style="49" customWidth="1"/>
    <col min="776" max="776" width="13.08203125" style="49" customWidth="1"/>
    <col min="777" max="777" width="17.33203125" style="49" customWidth="1"/>
    <col min="778" max="778" width="14" style="49" customWidth="1"/>
    <col min="779" max="1024" width="9.6640625" style="49"/>
    <col min="1025" max="1026" width="15.08203125" style="49" customWidth="1"/>
    <col min="1027" max="1027" width="9.9140625" style="49" bestFit="1" customWidth="1"/>
    <col min="1028" max="1028" width="10.08203125" style="49" bestFit="1" customWidth="1"/>
    <col min="1029" max="1029" width="14.1640625" style="49" customWidth="1"/>
    <col min="1030" max="1030" width="11.5" style="49" customWidth="1"/>
    <col min="1031" max="1031" width="14.9140625" style="49" customWidth="1"/>
    <col min="1032" max="1032" width="13.08203125" style="49" customWidth="1"/>
    <col min="1033" max="1033" width="17.33203125" style="49" customWidth="1"/>
    <col min="1034" max="1034" width="14" style="49" customWidth="1"/>
    <col min="1035" max="1280" width="9.6640625" style="49"/>
    <col min="1281" max="1282" width="15.08203125" style="49" customWidth="1"/>
    <col min="1283" max="1283" width="9.9140625" style="49" bestFit="1" customWidth="1"/>
    <col min="1284" max="1284" width="10.08203125" style="49" bestFit="1" customWidth="1"/>
    <col min="1285" max="1285" width="14.1640625" style="49" customWidth="1"/>
    <col min="1286" max="1286" width="11.5" style="49" customWidth="1"/>
    <col min="1287" max="1287" width="14.9140625" style="49" customWidth="1"/>
    <col min="1288" max="1288" width="13.08203125" style="49" customWidth="1"/>
    <col min="1289" max="1289" width="17.33203125" style="49" customWidth="1"/>
    <col min="1290" max="1290" width="14" style="49" customWidth="1"/>
    <col min="1291" max="1536" width="9.6640625" style="49"/>
    <col min="1537" max="1538" width="15.08203125" style="49" customWidth="1"/>
    <col min="1539" max="1539" width="9.9140625" style="49" bestFit="1" customWidth="1"/>
    <col min="1540" max="1540" width="10.08203125" style="49" bestFit="1" customWidth="1"/>
    <col min="1541" max="1541" width="14.1640625" style="49" customWidth="1"/>
    <col min="1542" max="1542" width="11.5" style="49" customWidth="1"/>
    <col min="1543" max="1543" width="14.9140625" style="49" customWidth="1"/>
    <col min="1544" max="1544" width="13.08203125" style="49" customWidth="1"/>
    <col min="1545" max="1545" width="17.33203125" style="49" customWidth="1"/>
    <col min="1546" max="1546" width="14" style="49" customWidth="1"/>
    <col min="1547" max="1792" width="9.6640625" style="49"/>
    <col min="1793" max="1794" width="15.08203125" style="49" customWidth="1"/>
    <col min="1795" max="1795" width="9.9140625" style="49" bestFit="1" customWidth="1"/>
    <col min="1796" max="1796" width="10.08203125" style="49" bestFit="1" customWidth="1"/>
    <col min="1797" max="1797" width="14.1640625" style="49" customWidth="1"/>
    <col min="1798" max="1798" width="11.5" style="49" customWidth="1"/>
    <col min="1799" max="1799" width="14.9140625" style="49" customWidth="1"/>
    <col min="1800" max="1800" width="13.08203125" style="49" customWidth="1"/>
    <col min="1801" max="1801" width="17.33203125" style="49" customWidth="1"/>
    <col min="1802" max="1802" width="14" style="49" customWidth="1"/>
    <col min="1803" max="2048" width="9.6640625" style="49"/>
    <col min="2049" max="2050" width="15.08203125" style="49" customWidth="1"/>
    <col min="2051" max="2051" width="9.9140625" style="49" bestFit="1" customWidth="1"/>
    <col min="2052" max="2052" width="10.08203125" style="49" bestFit="1" customWidth="1"/>
    <col min="2053" max="2053" width="14.1640625" style="49" customWidth="1"/>
    <col min="2054" max="2054" width="11.5" style="49" customWidth="1"/>
    <col min="2055" max="2055" width="14.9140625" style="49" customWidth="1"/>
    <col min="2056" max="2056" width="13.08203125" style="49" customWidth="1"/>
    <col min="2057" max="2057" width="17.33203125" style="49" customWidth="1"/>
    <col min="2058" max="2058" width="14" style="49" customWidth="1"/>
    <col min="2059" max="2304" width="9.6640625" style="49"/>
    <col min="2305" max="2306" width="15.08203125" style="49" customWidth="1"/>
    <col min="2307" max="2307" width="9.9140625" style="49" bestFit="1" customWidth="1"/>
    <col min="2308" max="2308" width="10.08203125" style="49" bestFit="1" customWidth="1"/>
    <col min="2309" max="2309" width="14.1640625" style="49" customWidth="1"/>
    <col min="2310" max="2310" width="11.5" style="49" customWidth="1"/>
    <col min="2311" max="2311" width="14.9140625" style="49" customWidth="1"/>
    <col min="2312" max="2312" width="13.08203125" style="49" customWidth="1"/>
    <col min="2313" max="2313" width="17.33203125" style="49" customWidth="1"/>
    <col min="2314" max="2314" width="14" style="49" customWidth="1"/>
    <col min="2315" max="2560" width="9.6640625" style="49"/>
    <col min="2561" max="2562" width="15.08203125" style="49" customWidth="1"/>
    <col min="2563" max="2563" width="9.9140625" style="49" bestFit="1" customWidth="1"/>
    <col min="2564" max="2564" width="10.08203125" style="49" bestFit="1" customWidth="1"/>
    <col min="2565" max="2565" width="14.1640625" style="49" customWidth="1"/>
    <col min="2566" max="2566" width="11.5" style="49" customWidth="1"/>
    <col min="2567" max="2567" width="14.9140625" style="49" customWidth="1"/>
    <col min="2568" max="2568" width="13.08203125" style="49" customWidth="1"/>
    <col min="2569" max="2569" width="17.33203125" style="49" customWidth="1"/>
    <col min="2570" max="2570" width="14" style="49" customWidth="1"/>
    <col min="2571" max="2816" width="9.6640625" style="49"/>
    <col min="2817" max="2818" width="15.08203125" style="49" customWidth="1"/>
    <col min="2819" max="2819" width="9.9140625" style="49" bestFit="1" customWidth="1"/>
    <col min="2820" max="2820" width="10.08203125" style="49" bestFit="1" customWidth="1"/>
    <col min="2821" max="2821" width="14.1640625" style="49" customWidth="1"/>
    <col min="2822" max="2822" width="11.5" style="49" customWidth="1"/>
    <col min="2823" max="2823" width="14.9140625" style="49" customWidth="1"/>
    <col min="2824" max="2824" width="13.08203125" style="49" customWidth="1"/>
    <col min="2825" max="2825" width="17.33203125" style="49" customWidth="1"/>
    <col min="2826" max="2826" width="14" style="49" customWidth="1"/>
    <col min="2827" max="3072" width="9.6640625" style="49"/>
    <col min="3073" max="3074" width="15.08203125" style="49" customWidth="1"/>
    <col min="3075" max="3075" width="9.9140625" style="49" bestFit="1" customWidth="1"/>
    <col min="3076" max="3076" width="10.08203125" style="49" bestFit="1" customWidth="1"/>
    <col min="3077" max="3077" width="14.1640625" style="49" customWidth="1"/>
    <col min="3078" max="3078" width="11.5" style="49" customWidth="1"/>
    <col min="3079" max="3079" width="14.9140625" style="49" customWidth="1"/>
    <col min="3080" max="3080" width="13.08203125" style="49" customWidth="1"/>
    <col min="3081" max="3081" width="17.33203125" style="49" customWidth="1"/>
    <col min="3082" max="3082" width="14" style="49" customWidth="1"/>
    <col min="3083" max="3328" width="9.6640625" style="49"/>
    <col min="3329" max="3330" width="15.08203125" style="49" customWidth="1"/>
    <col min="3331" max="3331" width="9.9140625" style="49" bestFit="1" customWidth="1"/>
    <col min="3332" max="3332" width="10.08203125" style="49" bestFit="1" customWidth="1"/>
    <col min="3333" max="3333" width="14.1640625" style="49" customWidth="1"/>
    <col min="3334" max="3334" width="11.5" style="49" customWidth="1"/>
    <col min="3335" max="3335" width="14.9140625" style="49" customWidth="1"/>
    <col min="3336" max="3336" width="13.08203125" style="49" customWidth="1"/>
    <col min="3337" max="3337" width="17.33203125" style="49" customWidth="1"/>
    <col min="3338" max="3338" width="14" style="49" customWidth="1"/>
    <col min="3339" max="3584" width="9.6640625" style="49"/>
    <col min="3585" max="3586" width="15.08203125" style="49" customWidth="1"/>
    <col min="3587" max="3587" width="9.9140625" style="49" bestFit="1" customWidth="1"/>
    <col min="3588" max="3588" width="10.08203125" style="49" bestFit="1" customWidth="1"/>
    <col min="3589" max="3589" width="14.1640625" style="49" customWidth="1"/>
    <col min="3590" max="3590" width="11.5" style="49" customWidth="1"/>
    <col min="3591" max="3591" width="14.9140625" style="49" customWidth="1"/>
    <col min="3592" max="3592" width="13.08203125" style="49" customWidth="1"/>
    <col min="3593" max="3593" width="17.33203125" style="49" customWidth="1"/>
    <col min="3594" max="3594" width="14" style="49" customWidth="1"/>
    <col min="3595" max="3840" width="9.6640625" style="49"/>
    <col min="3841" max="3842" width="15.08203125" style="49" customWidth="1"/>
    <col min="3843" max="3843" width="9.9140625" style="49" bestFit="1" customWidth="1"/>
    <col min="3844" max="3844" width="10.08203125" style="49" bestFit="1" customWidth="1"/>
    <col min="3845" max="3845" width="14.1640625" style="49" customWidth="1"/>
    <col min="3846" max="3846" width="11.5" style="49" customWidth="1"/>
    <col min="3847" max="3847" width="14.9140625" style="49" customWidth="1"/>
    <col min="3848" max="3848" width="13.08203125" style="49" customWidth="1"/>
    <col min="3849" max="3849" width="17.33203125" style="49" customWidth="1"/>
    <col min="3850" max="3850" width="14" style="49" customWidth="1"/>
    <col min="3851" max="4096" width="9.6640625" style="49"/>
    <col min="4097" max="4098" width="15.08203125" style="49" customWidth="1"/>
    <col min="4099" max="4099" width="9.9140625" style="49" bestFit="1" customWidth="1"/>
    <col min="4100" max="4100" width="10.08203125" style="49" bestFit="1" customWidth="1"/>
    <col min="4101" max="4101" width="14.1640625" style="49" customWidth="1"/>
    <col min="4102" max="4102" width="11.5" style="49" customWidth="1"/>
    <col min="4103" max="4103" width="14.9140625" style="49" customWidth="1"/>
    <col min="4104" max="4104" width="13.08203125" style="49" customWidth="1"/>
    <col min="4105" max="4105" width="17.33203125" style="49" customWidth="1"/>
    <col min="4106" max="4106" width="14" style="49" customWidth="1"/>
    <col min="4107" max="4352" width="9.6640625" style="49"/>
    <col min="4353" max="4354" width="15.08203125" style="49" customWidth="1"/>
    <col min="4355" max="4355" width="9.9140625" style="49" bestFit="1" customWidth="1"/>
    <col min="4356" max="4356" width="10.08203125" style="49" bestFit="1" customWidth="1"/>
    <col min="4357" max="4357" width="14.1640625" style="49" customWidth="1"/>
    <col min="4358" max="4358" width="11.5" style="49" customWidth="1"/>
    <col min="4359" max="4359" width="14.9140625" style="49" customWidth="1"/>
    <col min="4360" max="4360" width="13.08203125" style="49" customWidth="1"/>
    <col min="4361" max="4361" width="17.33203125" style="49" customWidth="1"/>
    <col min="4362" max="4362" width="14" style="49" customWidth="1"/>
    <col min="4363" max="4608" width="9.6640625" style="49"/>
    <col min="4609" max="4610" width="15.08203125" style="49" customWidth="1"/>
    <col min="4611" max="4611" width="9.9140625" style="49" bestFit="1" customWidth="1"/>
    <col min="4612" max="4612" width="10.08203125" style="49" bestFit="1" customWidth="1"/>
    <col min="4613" max="4613" width="14.1640625" style="49" customWidth="1"/>
    <col min="4614" max="4614" width="11.5" style="49" customWidth="1"/>
    <col min="4615" max="4615" width="14.9140625" style="49" customWidth="1"/>
    <col min="4616" max="4616" width="13.08203125" style="49" customWidth="1"/>
    <col min="4617" max="4617" width="17.33203125" style="49" customWidth="1"/>
    <col min="4618" max="4618" width="14" style="49" customWidth="1"/>
    <col min="4619" max="4864" width="9.6640625" style="49"/>
    <col min="4865" max="4866" width="15.08203125" style="49" customWidth="1"/>
    <col min="4867" max="4867" width="9.9140625" style="49" bestFit="1" customWidth="1"/>
    <col min="4868" max="4868" width="10.08203125" style="49" bestFit="1" customWidth="1"/>
    <col min="4869" max="4869" width="14.1640625" style="49" customWidth="1"/>
    <col min="4870" max="4870" width="11.5" style="49" customWidth="1"/>
    <col min="4871" max="4871" width="14.9140625" style="49" customWidth="1"/>
    <col min="4872" max="4872" width="13.08203125" style="49" customWidth="1"/>
    <col min="4873" max="4873" width="17.33203125" style="49" customWidth="1"/>
    <col min="4874" max="4874" width="14" style="49" customWidth="1"/>
    <col min="4875" max="5120" width="9.6640625" style="49"/>
    <col min="5121" max="5122" width="15.08203125" style="49" customWidth="1"/>
    <col min="5123" max="5123" width="9.9140625" style="49" bestFit="1" customWidth="1"/>
    <col min="5124" max="5124" width="10.08203125" style="49" bestFit="1" customWidth="1"/>
    <col min="5125" max="5125" width="14.1640625" style="49" customWidth="1"/>
    <col min="5126" max="5126" width="11.5" style="49" customWidth="1"/>
    <col min="5127" max="5127" width="14.9140625" style="49" customWidth="1"/>
    <col min="5128" max="5128" width="13.08203125" style="49" customWidth="1"/>
    <col min="5129" max="5129" width="17.33203125" style="49" customWidth="1"/>
    <col min="5130" max="5130" width="14" style="49" customWidth="1"/>
    <col min="5131" max="5376" width="9.6640625" style="49"/>
    <col min="5377" max="5378" width="15.08203125" style="49" customWidth="1"/>
    <col min="5379" max="5379" width="9.9140625" style="49" bestFit="1" customWidth="1"/>
    <col min="5380" max="5380" width="10.08203125" style="49" bestFit="1" customWidth="1"/>
    <col min="5381" max="5381" width="14.1640625" style="49" customWidth="1"/>
    <col min="5382" max="5382" width="11.5" style="49" customWidth="1"/>
    <col min="5383" max="5383" width="14.9140625" style="49" customWidth="1"/>
    <col min="5384" max="5384" width="13.08203125" style="49" customWidth="1"/>
    <col min="5385" max="5385" width="17.33203125" style="49" customWidth="1"/>
    <col min="5386" max="5386" width="14" style="49" customWidth="1"/>
    <col min="5387" max="5632" width="9.6640625" style="49"/>
    <col min="5633" max="5634" width="15.08203125" style="49" customWidth="1"/>
    <col min="5635" max="5635" width="9.9140625" style="49" bestFit="1" customWidth="1"/>
    <col min="5636" max="5636" width="10.08203125" style="49" bestFit="1" customWidth="1"/>
    <col min="5637" max="5637" width="14.1640625" style="49" customWidth="1"/>
    <col min="5638" max="5638" width="11.5" style="49" customWidth="1"/>
    <col min="5639" max="5639" width="14.9140625" style="49" customWidth="1"/>
    <col min="5640" max="5640" width="13.08203125" style="49" customWidth="1"/>
    <col min="5641" max="5641" width="17.33203125" style="49" customWidth="1"/>
    <col min="5642" max="5642" width="14" style="49" customWidth="1"/>
    <col min="5643" max="5888" width="9.6640625" style="49"/>
    <col min="5889" max="5890" width="15.08203125" style="49" customWidth="1"/>
    <col min="5891" max="5891" width="9.9140625" style="49" bestFit="1" customWidth="1"/>
    <col min="5892" max="5892" width="10.08203125" style="49" bestFit="1" customWidth="1"/>
    <col min="5893" max="5893" width="14.1640625" style="49" customWidth="1"/>
    <col min="5894" max="5894" width="11.5" style="49" customWidth="1"/>
    <col min="5895" max="5895" width="14.9140625" style="49" customWidth="1"/>
    <col min="5896" max="5896" width="13.08203125" style="49" customWidth="1"/>
    <col min="5897" max="5897" width="17.33203125" style="49" customWidth="1"/>
    <col min="5898" max="5898" width="14" style="49" customWidth="1"/>
    <col min="5899" max="6144" width="9.6640625" style="49"/>
    <col min="6145" max="6146" width="15.08203125" style="49" customWidth="1"/>
    <col min="6147" max="6147" width="9.9140625" style="49" bestFit="1" customWidth="1"/>
    <col min="6148" max="6148" width="10.08203125" style="49" bestFit="1" customWidth="1"/>
    <col min="6149" max="6149" width="14.1640625" style="49" customWidth="1"/>
    <col min="6150" max="6150" width="11.5" style="49" customWidth="1"/>
    <col min="6151" max="6151" width="14.9140625" style="49" customWidth="1"/>
    <col min="6152" max="6152" width="13.08203125" style="49" customWidth="1"/>
    <col min="6153" max="6153" width="17.33203125" style="49" customWidth="1"/>
    <col min="6154" max="6154" width="14" style="49" customWidth="1"/>
    <col min="6155" max="6400" width="9.6640625" style="49"/>
    <col min="6401" max="6402" width="15.08203125" style="49" customWidth="1"/>
    <col min="6403" max="6403" width="9.9140625" style="49" bestFit="1" customWidth="1"/>
    <col min="6404" max="6404" width="10.08203125" style="49" bestFit="1" customWidth="1"/>
    <col min="6405" max="6405" width="14.1640625" style="49" customWidth="1"/>
    <col min="6406" max="6406" width="11.5" style="49" customWidth="1"/>
    <col min="6407" max="6407" width="14.9140625" style="49" customWidth="1"/>
    <col min="6408" max="6408" width="13.08203125" style="49" customWidth="1"/>
    <col min="6409" max="6409" width="17.33203125" style="49" customWidth="1"/>
    <col min="6410" max="6410" width="14" style="49" customWidth="1"/>
    <col min="6411" max="6656" width="9.6640625" style="49"/>
    <col min="6657" max="6658" width="15.08203125" style="49" customWidth="1"/>
    <col min="6659" max="6659" width="9.9140625" style="49" bestFit="1" customWidth="1"/>
    <col min="6660" max="6660" width="10.08203125" style="49" bestFit="1" customWidth="1"/>
    <col min="6661" max="6661" width="14.1640625" style="49" customWidth="1"/>
    <col min="6662" max="6662" width="11.5" style="49" customWidth="1"/>
    <col min="6663" max="6663" width="14.9140625" style="49" customWidth="1"/>
    <col min="6664" max="6664" width="13.08203125" style="49" customWidth="1"/>
    <col min="6665" max="6665" width="17.33203125" style="49" customWidth="1"/>
    <col min="6666" max="6666" width="14" style="49" customWidth="1"/>
    <col min="6667" max="6912" width="9.6640625" style="49"/>
    <col min="6913" max="6914" width="15.08203125" style="49" customWidth="1"/>
    <col min="6915" max="6915" width="9.9140625" style="49" bestFit="1" customWidth="1"/>
    <col min="6916" max="6916" width="10.08203125" style="49" bestFit="1" customWidth="1"/>
    <col min="6917" max="6917" width="14.1640625" style="49" customWidth="1"/>
    <col min="6918" max="6918" width="11.5" style="49" customWidth="1"/>
    <col min="6919" max="6919" width="14.9140625" style="49" customWidth="1"/>
    <col min="6920" max="6920" width="13.08203125" style="49" customWidth="1"/>
    <col min="6921" max="6921" width="17.33203125" style="49" customWidth="1"/>
    <col min="6922" max="6922" width="14" style="49" customWidth="1"/>
    <col min="6923" max="7168" width="9.6640625" style="49"/>
    <col min="7169" max="7170" width="15.08203125" style="49" customWidth="1"/>
    <col min="7171" max="7171" width="9.9140625" style="49" bestFit="1" customWidth="1"/>
    <col min="7172" max="7172" width="10.08203125" style="49" bestFit="1" customWidth="1"/>
    <col min="7173" max="7173" width="14.1640625" style="49" customWidth="1"/>
    <col min="7174" max="7174" width="11.5" style="49" customWidth="1"/>
    <col min="7175" max="7175" width="14.9140625" style="49" customWidth="1"/>
    <col min="7176" max="7176" width="13.08203125" style="49" customWidth="1"/>
    <col min="7177" max="7177" width="17.33203125" style="49" customWidth="1"/>
    <col min="7178" max="7178" width="14" style="49" customWidth="1"/>
    <col min="7179" max="7424" width="9.6640625" style="49"/>
    <col min="7425" max="7426" width="15.08203125" style="49" customWidth="1"/>
    <col min="7427" max="7427" width="9.9140625" style="49" bestFit="1" customWidth="1"/>
    <col min="7428" max="7428" width="10.08203125" style="49" bestFit="1" customWidth="1"/>
    <col min="7429" max="7429" width="14.1640625" style="49" customWidth="1"/>
    <col min="7430" max="7430" width="11.5" style="49" customWidth="1"/>
    <col min="7431" max="7431" width="14.9140625" style="49" customWidth="1"/>
    <col min="7432" max="7432" width="13.08203125" style="49" customWidth="1"/>
    <col min="7433" max="7433" width="17.33203125" style="49" customWidth="1"/>
    <col min="7434" max="7434" width="14" style="49" customWidth="1"/>
    <col min="7435" max="7680" width="9.6640625" style="49"/>
    <col min="7681" max="7682" width="15.08203125" style="49" customWidth="1"/>
    <col min="7683" max="7683" width="9.9140625" style="49" bestFit="1" customWidth="1"/>
    <col min="7684" max="7684" width="10.08203125" style="49" bestFit="1" customWidth="1"/>
    <col min="7685" max="7685" width="14.1640625" style="49" customWidth="1"/>
    <col min="7686" max="7686" width="11.5" style="49" customWidth="1"/>
    <col min="7687" max="7687" width="14.9140625" style="49" customWidth="1"/>
    <col min="7688" max="7688" width="13.08203125" style="49" customWidth="1"/>
    <col min="7689" max="7689" width="17.33203125" style="49" customWidth="1"/>
    <col min="7690" max="7690" width="14" style="49" customWidth="1"/>
    <col min="7691" max="7936" width="9.6640625" style="49"/>
    <col min="7937" max="7938" width="15.08203125" style="49" customWidth="1"/>
    <col min="7939" max="7939" width="9.9140625" style="49" bestFit="1" customWidth="1"/>
    <col min="7940" max="7940" width="10.08203125" style="49" bestFit="1" customWidth="1"/>
    <col min="7941" max="7941" width="14.1640625" style="49" customWidth="1"/>
    <col min="7942" max="7942" width="11.5" style="49" customWidth="1"/>
    <col min="7943" max="7943" width="14.9140625" style="49" customWidth="1"/>
    <col min="7944" max="7944" width="13.08203125" style="49" customWidth="1"/>
    <col min="7945" max="7945" width="17.33203125" style="49" customWidth="1"/>
    <col min="7946" max="7946" width="14" style="49" customWidth="1"/>
    <col min="7947" max="8192" width="9.6640625" style="49"/>
    <col min="8193" max="8194" width="15.08203125" style="49" customWidth="1"/>
    <col min="8195" max="8195" width="9.9140625" style="49" bestFit="1" customWidth="1"/>
    <col min="8196" max="8196" width="10.08203125" style="49" bestFit="1" customWidth="1"/>
    <col min="8197" max="8197" width="14.1640625" style="49" customWidth="1"/>
    <col min="8198" max="8198" width="11.5" style="49" customWidth="1"/>
    <col min="8199" max="8199" width="14.9140625" style="49" customWidth="1"/>
    <col min="8200" max="8200" width="13.08203125" style="49" customWidth="1"/>
    <col min="8201" max="8201" width="17.33203125" style="49" customWidth="1"/>
    <col min="8202" max="8202" width="14" style="49" customWidth="1"/>
    <col min="8203" max="8448" width="9.6640625" style="49"/>
    <col min="8449" max="8450" width="15.08203125" style="49" customWidth="1"/>
    <col min="8451" max="8451" width="9.9140625" style="49" bestFit="1" customWidth="1"/>
    <col min="8452" max="8452" width="10.08203125" style="49" bestFit="1" customWidth="1"/>
    <col min="8453" max="8453" width="14.1640625" style="49" customWidth="1"/>
    <col min="8454" max="8454" width="11.5" style="49" customWidth="1"/>
    <col min="8455" max="8455" width="14.9140625" style="49" customWidth="1"/>
    <col min="8456" max="8456" width="13.08203125" style="49" customWidth="1"/>
    <col min="8457" max="8457" width="17.33203125" style="49" customWidth="1"/>
    <col min="8458" max="8458" width="14" style="49" customWidth="1"/>
    <col min="8459" max="8704" width="9.6640625" style="49"/>
    <col min="8705" max="8706" width="15.08203125" style="49" customWidth="1"/>
    <col min="8707" max="8707" width="9.9140625" style="49" bestFit="1" customWidth="1"/>
    <col min="8708" max="8708" width="10.08203125" style="49" bestFit="1" customWidth="1"/>
    <col min="8709" max="8709" width="14.1640625" style="49" customWidth="1"/>
    <col min="8710" max="8710" width="11.5" style="49" customWidth="1"/>
    <col min="8711" max="8711" width="14.9140625" style="49" customWidth="1"/>
    <col min="8712" max="8712" width="13.08203125" style="49" customWidth="1"/>
    <col min="8713" max="8713" width="17.33203125" style="49" customWidth="1"/>
    <col min="8714" max="8714" width="14" style="49" customWidth="1"/>
    <col min="8715" max="8960" width="9.6640625" style="49"/>
    <col min="8961" max="8962" width="15.08203125" style="49" customWidth="1"/>
    <col min="8963" max="8963" width="9.9140625" style="49" bestFit="1" customWidth="1"/>
    <col min="8964" max="8964" width="10.08203125" style="49" bestFit="1" customWidth="1"/>
    <col min="8965" max="8965" width="14.1640625" style="49" customWidth="1"/>
    <col min="8966" max="8966" width="11.5" style="49" customWidth="1"/>
    <col min="8967" max="8967" width="14.9140625" style="49" customWidth="1"/>
    <col min="8968" max="8968" width="13.08203125" style="49" customWidth="1"/>
    <col min="8969" max="8969" width="17.33203125" style="49" customWidth="1"/>
    <col min="8970" max="8970" width="14" style="49" customWidth="1"/>
    <col min="8971" max="9216" width="9.6640625" style="49"/>
    <col min="9217" max="9218" width="15.08203125" style="49" customWidth="1"/>
    <col min="9219" max="9219" width="9.9140625" style="49" bestFit="1" customWidth="1"/>
    <col min="9220" max="9220" width="10.08203125" style="49" bestFit="1" customWidth="1"/>
    <col min="9221" max="9221" width="14.1640625" style="49" customWidth="1"/>
    <col min="9222" max="9222" width="11.5" style="49" customWidth="1"/>
    <col min="9223" max="9223" width="14.9140625" style="49" customWidth="1"/>
    <col min="9224" max="9224" width="13.08203125" style="49" customWidth="1"/>
    <col min="9225" max="9225" width="17.33203125" style="49" customWidth="1"/>
    <col min="9226" max="9226" width="14" style="49" customWidth="1"/>
    <col min="9227" max="9472" width="9.6640625" style="49"/>
    <col min="9473" max="9474" width="15.08203125" style="49" customWidth="1"/>
    <col min="9475" max="9475" width="9.9140625" style="49" bestFit="1" customWidth="1"/>
    <col min="9476" max="9476" width="10.08203125" style="49" bestFit="1" customWidth="1"/>
    <col min="9477" max="9477" width="14.1640625" style="49" customWidth="1"/>
    <col min="9478" max="9478" width="11.5" style="49" customWidth="1"/>
    <col min="9479" max="9479" width="14.9140625" style="49" customWidth="1"/>
    <col min="9480" max="9480" width="13.08203125" style="49" customWidth="1"/>
    <col min="9481" max="9481" width="17.33203125" style="49" customWidth="1"/>
    <col min="9482" max="9482" width="14" style="49" customWidth="1"/>
    <col min="9483" max="9728" width="9.6640625" style="49"/>
    <col min="9729" max="9730" width="15.08203125" style="49" customWidth="1"/>
    <col min="9731" max="9731" width="9.9140625" style="49" bestFit="1" customWidth="1"/>
    <col min="9732" max="9732" width="10.08203125" style="49" bestFit="1" customWidth="1"/>
    <col min="9733" max="9733" width="14.1640625" style="49" customWidth="1"/>
    <col min="9734" max="9734" width="11.5" style="49" customWidth="1"/>
    <col min="9735" max="9735" width="14.9140625" style="49" customWidth="1"/>
    <col min="9736" max="9736" width="13.08203125" style="49" customWidth="1"/>
    <col min="9737" max="9737" width="17.33203125" style="49" customWidth="1"/>
    <col min="9738" max="9738" width="14" style="49" customWidth="1"/>
    <col min="9739" max="9984" width="9.6640625" style="49"/>
    <col min="9985" max="9986" width="15.08203125" style="49" customWidth="1"/>
    <col min="9987" max="9987" width="9.9140625" style="49" bestFit="1" customWidth="1"/>
    <col min="9988" max="9988" width="10.08203125" style="49" bestFit="1" customWidth="1"/>
    <col min="9989" max="9989" width="14.1640625" style="49" customWidth="1"/>
    <col min="9990" max="9990" width="11.5" style="49" customWidth="1"/>
    <col min="9991" max="9991" width="14.9140625" style="49" customWidth="1"/>
    <col min="9992" max="9992" width="13.08203125" style="49" customWidth="1"/>
    <col min="9993" max="9993" width="17.33203125" style="49" customWidth="1"/>
    <col min="9994" max="9994" width="14" style="49" customWidth="1"/>
    <col min="9995" max="10240" width="9.6640625" style="49"/>
    <col min="10241" max="10242" width="15.08203125" style="49" customWidth="1"/>
    <col min="10243" max="10243" width="9.9140625" style="49" bestFit="1" customWidth="1"/>
    <col min="10244" max="10244" width="10.08203125" style="49" bestFit="1" customWidth="1"/>
    <col min="10245" max="10245" width="14.1640625" style="49" customWidth="1"/>
    <col min="10246" max="10246" width="11.5" style="49" customWidth="1"/>
    <col min="10247" max="10247" width="14.9140625" style="49" customWidth="1"/>
    <col min="10248" max="10248" width="13.08203125" style="49" customWidth="1"/>
    <col min="10249" max="10249" width="17.33203125" style="49" customWidth="1"/>
    <col min="10250" max="10250" width="14" style="49" customWidth="1"/>
    <col min="10251" max="10496" width="9.6640625" style="49"/>
    <col min="10497" max="10498" width="15.08203125" style="49" customWidth="1"/>
    <col min="10499" max="10499" width="9.9140625" style="49" bestFit="1" customWidth="1"/>
    <col min="10500" max="10500" width="10.08203125" style="49" bestFit="1" customWidth="1"/>
    <col min="10501" max="10501" width="14.1640625" style="49" customWidth="1"/>
    <col min="10502" max="10502" width="11.5" style="49" customWidth="1"/>
    <col min="10503" max="10503" width="14.9140625" style="49" customWidth="1"/>
    <col min="10504" max="10504" width="13.08203125" style="49" customWidth="1"/>
    <col min="10505" max="10505" width="17.33203125" style="49" customWidth="1"/>
    <col min="10506" max="10506" width="14" style="49" customWidth="1"/>
    <col min="10507" max="10752" width="9.6640625" style="49"/>
    <col min="10753" max="10754" width="15.08203125" style="49" customWidth="1"/>
    <col min="10755" max="10755" width="9.9140625" style="49" bestFit="1" customWidth="1"/>
    <col min="10756" max="10756" width="10.08203125" style="49" bestFit="1" customWidth="1"/>
    <col min="10757" max="10757" width="14.1640625" style="49" customWidth="1"/>
    <col min="10758" max="10758" width="11.5" style="49" customWidth="1"/>
    <col min="10759" max="10759" width="14.9140625" style="49" customWidth="1"/>
    <col min="10760" max="10760" width="13.08203125" style="49" customWidth="1"/>
    <col min="10761" max="10761" width="17.33203125" style="49" customWidth="1"/>
    <col min="10762" max="10762" width="14" style="49" customWidth="1"/>
    <col min="10763" max="11008" width="9.6640625" style="49"/>
    <col min="11009" max="11010" width="15.08203125" style="49" customWidth="1"/>
    <col min="11011" max="11011" width="9.9140625" style="49" bestFit="1" customWidth="1"/>
    <col min="11012" max="11012" width="10.08203125" style="49" bestFit="1" customWidth="1"/>
    <col min="11013" max="11013" width="14.1640625" style="49" customWidth="1"/>
    <col min="11014" max="11014" width="11.5" style="49" customWidth="1"/>
    <col min="11015" max="11015" width="14.9140625" style="49" customWidth="1"/>
    <col min="11016" max="11016" width="13.08203125" style="49" customWidth="1"/>
    <col min="11017" max="11017" width="17.33203125" style="49" customWidth="1"/>
    <col min="11018" max="11018" width="14" style="49" customWidth="1"/>
    <col min="11019" max="11264" width="9.6640625" style="49"/>
    <col min="11265" max="11266" width="15.08203125" style="49" customWidth="1"/>
    <col min="11267" max="11267" width="9.9140625" style="49" bestFit="1" customWidth="1"/>
    <col min="11268" max="11268" width="10.08203125" style="49" bestFit="1" customWidth="1"/>
    <col min="11269" max="11269" width="14.1640625" style="49" customWidth="1"/>
    <col min="11270" max="11270" width="11.5" style="49" customWidth="1"/>
    <col min="11271" max="11271" width="14.9140625" style="49" customWidth="1"/>
    <col min="11272" max="11272" width="13.08203125" style="49" customWidth="1"/>
    <col min="11273" max="11273" width="17.33203125" style="49" customWidth="1"/>
    <col min="11274" max="11274" width="14" style="49" customWidth="1"/>
    <col min="11275" max="11520" width="9.6640625" style="49"/>
    <col min="11521" max="11522" width="15.08203125" style="49" customWidth="1"/>
    <col min="11523" max="11523" width="9.9140625" style="49" bestFit="1" customWidth="1"/>
    <col min="11524" max="11524" width="10.08203125" style="49" bestFit="1" customWidth="1"/>
    <col min="11525" max="11525" width="14.1640625" style="49" customWidth="1"/>
    <col min="11526" max="11526" width="11.5" style="49" customWidth="1"/>
    <col min="11527" max="11527" width="14.9140625" style="49" customWidth="1"/>
    <col min="11528" max="11528" width="13.08203125" style="49" customWidth="1"/>
    <col min="11529" max="11529" width="17.33203125" style="49" customWidth="1"/>
    <col min="11530" max="11530" width="14" style="49" customWidth="1"/>
    <col min="11531" max="11776" width="9.6640625" style="49"/>
    <col min="11777" max="11778" width="15.08203125" style="49" customWidth="1"/>
    <col min="11779" max="11779" width="9.9140625" style="49" bestFit="1" customWidth="1"/>
    <col min="11780" max="11780" width="10.08203125" style="49" bestFit="1" customWidth="1"/>
    <col min="11781" max="11781" width="14.1640625" style="49" customWidth="1"/>
    <col min="11782" max="11782" width="11.5" style="49" customWidth="1"/>
    <col min="11783" max="11783" width="14.9140625" style="49" customWidth="1"/>
    <col min="11784" max="11784" width="13.08203125" style="49" customWidth="1"/>
    <col min="11785" max="11785" width="17.33203125" style="49" customWidth="1"/>
    <col min="11786" max="11786" width="14" style="49" customWidth="1"/>
    <col min="11787" max="12032" width="9.6640625" style="49"/>
    <col min="12033" max="12034" width="15.08203125" style="49" customWidth="1"/>
    <col min="12035" max="12035" width="9.9140625" style="49" bestFit="1" customWidth="1"/>
    <col min="12036" max="12036" width="10.08203125" style="49" bestFit="1" customWidth="1"/>
    <col min="12037" max="12037" width="14.1640625" style="49" customWidth="1"/>
    <col min="12038" max="12038" width="11.5" style="49" customWidth="1"/>
    <col min="12039" max="12039" width="14.9140625" style="49" customWidth="1"/>
    <col min="12040" max="12040" width="13.08203125" style="49" customWidth="1"/>
    <col min="12041" max="12041" width="17.33203125" style="49" customWidth="1"/>
    <col min="12042" max="12042" width="14" style="49" customWidth="1"/>
    <col min="12043" max="12288" width="9.6640625" style="49"/>
    <col min="12289" max="12290" width="15.08203125" style="49" customWidth="1"/>
    <col min="12291" max="12291" width="9.9140625" style="49" bestFit="1" customWidth="1"/>
    <col min="12292" max="12292" width="10.08203125" style="49" bestFit="1" customWidth="1"/>
    <col min="12293" max="12293" width="14.1640625" style="49" customWidth="1"/>
    <col min="12294" max="12294" width="11.5" style="49" customWidth="1"/>
    <col min="12295" max="12295" width="14.9140625" style="49" customWidth="1"/>
    <col min="12296" max="12296" width="13.08203125" style="49" customWidth="1"/>
    <col min="12297" max="12297" width="17.33203125" style="49" customWidth="1"/>
    <col min="12298" max="12298" width="14" style="49" customWidth="1"/>
    <col min="12299" max="12544" width="9.6640625" style="49"/>
    <col min="12545" max="12546" width="15.08203125" style="49" customWidth="1"/>
    <col min="12547" max="12547" width="9.9140625" style="49" bestFit="1" customWidth="1"/>
    <col min="12548" max="12548" width="10.08203125" style="49" bestFit="1" customWidth="1"/>
    <col min="12549" max="12549" width="14.1640625" style="49" customWidth="1"/>
    <col min="12550" max="12550" width="11.5" style="49" customWidth="1"/>
    <col min="12551" max="12551" width="14.9140625" style="49" customWidth="1"/>
    <col min="12552" max="12552" width="13.08203125" style="49" customWidth="1"/>
    <col min="12553" max="12553" width="17.33203125" style="49" customWidth="1"/>
    <col min="12554" max="12554" width="14" style="49" customWidth="1"/>
    <col min="12555" max="12800" width="9.6640625" style="49"/>
    <col min="12801" max="12802" width="15.08203125" style="49" customWidth="1"/>
    <col min="12803" max="12803" width="9.9140625" style="49" bestFit="1" customWidth="1"/>
    <col min="12804" max="12804" width="10.08203125" style="49" bestFit="1" customWidth="1"/>
    <col min="12805" max="12805" width="14.1640625" style="49" customWidth="1"/>
    <col min="12806" max="12806" width="11.5" style="49" customWidth="1"/>
    <col min="12807" max="12807" width="14.9140625" style="49" customWidth="1"/>
    <col min="12808" max="12808" width="13.08203125" style="49" customWidth="1"/>
    <col min="12809" max="12809" width="17.33203125" style="49" customWidth="1"/>
    <col min="12810" max="12810" width="14" style="49" customWidth="1"/>
    <col min="12811" max="13056" width="9.6640625" style="49"/>
    <col min="13057" max="13058" width="15.08203125" style="49" customWidth="1"/>
    <col min="13059" max="13059" width="9.9140625" style="49" bestFit="1" customWidth="1"/>
    <col min="13060" max="13060" width="10.08203125" style="49" bestFit="1" customWidth="1"/>
    <col min="13061" max="13061" width="14.1640625" style="49" customWidth="1"/>
    <col min="13062" max="13062" width="11.5" style="49" customWidth="1"/>
    <col min="13063" max="13063" width="14.9140625" style="49" customWidth="1"/>
    <col min="13064" max="13064" width="13.08203125" style="49" customWidth="1"/>
    <col min="13065" max="13065" width="17.33203125" style="49" customWidth="1"/>
    <col min="13066" max="13066" width="14" style="49" customWidth="1"/>
    <col min="13067" max="13312" width="9.6640625" style="49"/>
    <col min="13313" max="13314" width="15.08203125" style="49" customWidth="1"/>
    <col min="13315" max="13315" width="9.9140625" style="49" bestFit="1" customWidth="1"/>
    <col min="13316" max="13316" width="10.08203125" style="49" bestFit="1" customWidth="1"/>
    <col min="13317" max="13317" width="14.1640625" style="49" customWidth="1"/>
    <col min="13318" max="13318" width="11.5" style="49" customWidth="1"/>
    <col min="13319" max="13319" width="14.9140625" style="49" customWidth="1"/>
    <col min="13320" max="13320" width="13.08203125" style="49" customWidth="1"/>
    <col min="13321" max="13321" width="17.33203125" style="49" customWidth="1"/>
    <col min="13322" max="13322" width="14" style="49" customWidth="1"/>
    <col min="13323" max="13568" width="9.6640625" style="49"/>
    <col min="13569" max="13570" width="15.08203125" style="49" customWidth="1"/>
    <col min="13571" max="13571" width="9.9140625" style="49" bestFit="1" customWidth="1"/>
    <col min="13572" max="13572" width="10.08203125" style="49" bestFit="1" customWidth="1"/>
    <col min="13573" max="13573" width="14.1640625" style="49" customWidth="1"/>
    <col min="13574" max="13574" width="11.5" style="49" customWidth="1"/>
    <col min="13575" max="13575" width="14.9140625" style="49" customWidth="1"/>
    <col min="13576" max="13576" width="13.08203125" style="49" customWidth="1"/>
    <col min="13577" max="13577" width="17.33203125" style="49" customWidth="1"/>
    <col min="13578" max="13578" width="14" style="49" customWidth="1"/>
    <col min="13579" max="13824" width="9.6640625" style="49"/>
    <col min="13825" max="13826" width="15.08203125" style="49" customWidth="1"/>
    <col min="13827" max="13827" width="9.9140625" style="49" bestFit="1" customWidth="1"/>
    <col min="13828" max="13828" width="10.08203125" style="49" bestFit="1" customWidth="1"/>
    <col min="13829" max="13829" width="14.1640625" style="49" customWidth="1"/>
    <col min="13830" max="13830" width="11.5" style="49" customWidth="1"/>
    <col min="13831" max="13831" width="14.9140625" style="49" customWidth="1"/>
    <col min="13832" max="13832" width="13.08203125" style="49" customWidth="1"/>
    <col min="13833" max="13833" width="17.33203125" style="49" customWidth="1"/>
    <col min="13834" max="13834" width="14" style="49" customWidth="1"/>
    <col min="13835" max="14080" width="9.6640625" style="49"/>
    <col min="14081" max="14082" width="15.08203125" style="49" customWidth="1"/>
    <col min="14083" max="14083" width="9.9140625" style="49" bestFit="1" customWidth="1"/>
    <col min="14084" max="14084" width="10.08203125" style="49" bestFit="1" customWidth="1"/>
    <col min="14085" max="14085" width="14.1640625" style="49" customWidth="1"/>
    <col min="14086" max="14086" width="11.5" style="49" customWidth="1"/>
    <col min="14087" max="14087" width="14.9140625" style="49" customWidth="1"/>
    <col min="14088" max="14088" width="13.08203125" style="49" customWidth="1"/>
    <col min="14089" max="14089" width="17.33203125" style="49" customWidth="1"/>
    <col min="14090" max="14090" width="14" style="49" customWidth="1"/>
    <col min="14091" max="14336" width="9.6640625" style="49"/>
    <col min="14337" max="14338" width="15.08203125" style="49" customWidth="1"/>
    <col min="14339" max="14339" width="9.9140625" style="49" bestFit="1" customWidth="1"/>
    <col min="14340" max="14340" width="10.08203125" style="49" bestFit="1" customWidth="1"/>
    <col min="14341" max="14341" width="14.1640625" style="49" customWidth="1"/>
    <col min="14342" max="14342" width="11.5" style="49" customWidth="1"/>
    <col min="14343" max="14343" width="14.9140625" style="49" customWidth="1"/>
    <col min="14344" max="14344" width="13.08203125" style="49" customWidth="1"/>
    <col min="14345" max="14345" width="17.33203125" style="49" customWidth="1"/>
    <col min="14346" max="14346" width="14" style="49" customWidth="1"/>
    <col min="14347" max="14592" width="9.6640625" style="49"/>
    <col min="14593" max="14594" width="15.08203125" style="49" customWidth="1"/>
    <col min="14595" max="14595" width="9.9140625" style="49" bestFit="1" customWidth="1"/>
    <col min="14596" max="14596" width="10.08203125" style="49" bestFit="1" customWidth="1"/>
    <col min="14597" max="14597" width="14.1640625" style="49" customWidth="1"/>
    <col min="14598" max="14598" width="11.5" style="49" customWidth="1"/>
    <col min="14599" max="14599" width="14.9140625" style="49" customWidth="1"/>
    <col min="14600" max="14600" width="13.08203125" style="49" customWidth="1"/>
    <col min="14601" max="14601" width="17.33203125" style="49" customWidth="1"/>
    <col min="14602" max="14602" width="14" style="49" customWidth="1"/>
    <col min="14603" max="14848" width="9.6640625" style="49"/>
    <col min="14849" max="14850" width="15.08203125" style="49" customWidth="1"/>
    <col min="14851" max="14851" width="9.9140625" style="49" bestFit="1" customWidth="1"/>
    <col min="14852" max="14852" width="10.08203125" style="49" bestFit="1" customWidth="1"/>
    <col min="14853" max="14853" width="14.1640625" style="49" customWidth="1"/>
    <col min="14854" max="14854" width="11.5" style="49" customWidth="1"/>
    <col min="14855" max="14855" width="14.9140625" style="49" customWidth="1"/>
    <col min="14856" max="14856" width="13.08203125" style="49" customWidth="1"/>
    <col min="14857" max="14857" width="17.33203125" style="49" customWidth="1"/>
    <col min="14858" max="14858" width="14" style="49" customWidth="1"/>
    <col min="14859" max="15104" width="9.6640625" style="49"/>
    <col min="15105" max="15106" width="15.08203125" style="49" customWidth="1"/>
    <col min="15107" max="15107" width="9.9140625" style="49" bestFit="1" customWidth="1"/>
    <col min="15108" max="15108" width="10.08203125" style="49" bestFit="1" customWidth="1"/>
    <col min="15109" max="15109" width="14.1640625" style="49" customWidth="1"/>
    <col min="15110" max="15110" width="11.5" style="49" customWidth="1"/>
    <col min="15111" max="15111" width="14.9140625" style="49" customWidth="1"/>
    <col min="15112" max="15112" width="13.08203125" style="49" customWidth="1"/>
    <col min="15113" max="15113" width="17.33203125" style="49" customWidth="1"/>
    <col min="15114" max="15114" width="14" style="49" customWidth="1"/>
    <col min="15115" max="15360" width="9.6640625" style="49"/>
    <col min="15361" max="15362" width="15.08203125" style="49" customWidth="1"/>
    <col min="15363" max="15363" width="9.9140625" style="49" bestFit="1" customWidth="1"/>
    <col min="15364" max="15364" width="10.08203125" style="49" bestFit="1" customWidth="1"/>
    <col min="15365" max="15365" width="14.1640625" style="49" customWidth="1"/>
    <col min="15366" max="15366" width="11.5" style="49" customWidth="1"/>
    <col min="15367" max="15367" width="14.9140625" style="49" customWidth="1"/>
    <col min="15368" max="15368" width="13.08203125" style="49" customWidth="1"/>
    <col min="15369" max="15369" width="17.33203125" style="49" customWidth="1"/>
    <col min="15370" max="15370" width="14" style="49" customWidth="1"/>
    <col min="15371" max="15616" width="9.6640625" style="49"/>
    <col min="15617" max="15618" width="15.08203125" style="49" customWidth="1"/>
    <col min="15619" max="15619" width="9.9140625" style="49" bestFit="1" customWidth="1"/>
    <col min="15620" max="15620" width="10.08203125" style="49" bestFit="1" customWidth="1"/>
    <col min="15621" max="15621" width="14.1640625" style="49" customWidth="1"/>
    <col min="15622" max="15622" width="11.5" style="49" customWidth="1"/>
    <col min="15623" max="15623" width="14.9140625" style="49" customWidth="1"/>
    <col min="15624" max="15624" width="13.08203125" style="49" customWidth="1"/>
    <col min="15625" max="15625" width="17.33203125" style="49" customWidth="1"/>
    <col min="15626" max="15626" width="14" style="49" customWidth="1"/>
    <col min="15627" max="15872" width="9.6640625" style="49"/>
    <col min="15873" max="15874" width="15.08203125" style="49" customWidth="1"/>
    <col min="15875" max="15875" width="9.9140625" style="49" bestFit="1" customWidth="1"/>
    <col min="15876" max="15876" width="10.08203125" style="49" bestFit="1" customWidth="1"/>
    <col min="15877" max="15877" width="14.1640625" style="49" customWidth="1"/>
    <col min="15878" max="15878" width="11.5" style="49" customWidth="1"/>
    <col min="15879" max="15879" width="14.9140625" style="49" customWidth="1"/>
    <col min="15880" max="15880" width="13.08203125" style="49" customWidth="1"/>
    <col min="15881" max="15881" width="17.33203125" style="49" customWidth="1"/>
    <col min="15882" max="15882" width="14" style="49" customWidth="1"/>
    <col min="15883" max="16128" width="9.6640625" style="49"/>
    <col min="16129" max="16130" width="15.08203125" style="49" customWidth="1"/>
    <col min="16131" max="16131" width="9.9140625" style="49" bestFit="1" customWidth="1"/>
    <col min="16132" max="16132" width="10.08203125" style="49" bestFit="1" customWidth="1"/>
    <col min="16133" max="16133" width="14.1640625" style="49" customWidth="1"/>
    <col min="16134" max="16134" width="11.5" style="49" customWidth="1"/>
    <col min="16135" max="16135" width="14.9140625" style="49" customWidth="1"/>
    <col min="16136" max="16136" width="13.08203125" style="49" customWidth="1"/>
    <col min="16137" max="16137" width="17.33203125" style="49" customWidth="1"/>
    <col min="16138" max="16138" width="14" style="49" customWidth="1"/>
    <col min="16139" max="16384" width="9.6640625" style="49"/>
  </cols>
  <sheetData>
    <row r="1" spans="1:11" ht="24" customHeight="1" x14ac:dyDescent="0.35">
      <c r="A1" s="488" t="s">
        <v>45</v>
      </c>
      <c r="B1" s="488"/>
      <c r="C1" s="488"/>
      <c r="D1" s="488"/>
      <c r="E1" s="488"/>
      <c r="F1" s="488"/>
      <c r="G1" s="488"/>
      <c r="H1" s="488"/>
      <c r="I1" s="488"/>
      <c r="J1" s="488"/>
      <c r="K1" s="488"/>
    </row>
    <row r="2" spans="1:11" x14ac:dyDescent="0.35">
      <c r="A2" s="488"/>
      <c r="B2" s="488"/>
      <c r="C2" s="488"/>
      <c r="D2" s="488"/>
      <c r="E2" s="488"/>
      <c r="F2" s="488"/>
      <c r="G2" s="488"/>
      <c r="H2" s="488"/>
      <c r="I2" s="488"/>
      <c r="J2" s="488"/>
      <c r="K2" s="488"/>
    </row>
    <row r="3" spans="1:11" s="77" customFormat="1" ht="20.399999999999999" customHeight="1" x14ac:dyDescent="0.35">
      <c r="A3" s="523" t="s">
        <v>167</v>
      </c>
      <c r="B3" s="523"/>
      <c r="C3" s="523"/>
      <c r="D3" s="523"/>
      <c r="E3" s="523"/>
      <c r="F3" s="523"/>
      <c r="G3" s="523"/>
      <c r="H3" s="523"/>
      <c r="I3" s="523"/>
      <c r="J3" s="523"/>
      <c r="K3" s="523"/>
    </row>
    <row r="4" spans="1:11" s="77" customFormat="1" ht="13.75" customHeight="1" x14ac:dyDescent="0.35">
      <c r="A4" s="523"/>
      <c r="B4" s="523"/>
      <c r="C4" s="523"/>
      <c r="D4" s="523"/>
      <c r="E4" s="523"/>
      <c r="F4" s="523"/>
      <c r="G4" s="523"/>
      <c r="H4" s="523"/>
      <c r="I4" s="523"/>
      <c r="J4" s="523"/>
      <c r="K4" s="523"/>
    </row>
    <row r="5" spans="1:11" ht="22.5" x14ac:dyDescent="0.35">
      <c r="A5" s="53" t="s">
        <v>0</v>
      </c>
      <c r="B5" s="50"/>
      <c r="C5" s="50"/>
      <c r="D5" s="50"/>
      <c r="E5" s="50"/>
      <c r="F5" s="51"/>
      <c r="G5" s="51"/>
      <c r="H5" s="51"/>
    </row>
    <row r="6" spans="1:11" ht="15" thickBot="1" x14ac:dyDescent="0.4"/>
    <row r="7" spans="1:11" ht="31.75" customHeight="1" thickBot="1" x14ac:dyDescent="0.4">
      <c r="E7" s="518" t="s">
        <v>93</v>
      </c>
      <c r="F7" s="519"/>
      <c r="G7" s="519"/>
      <c r="H7" s="520"/>
      <c r="I7" s="518" t="s">
        <v>94</v>
      </c>
      <c r="J7" s="521"/>
    </row>
    <row r="8" spans="1:11" ht="30" x14ac:dyDescent="0.35">
      <c r="A8" s="61" t="s">
        <v>95</v>
      </c>
      <c r="B8" s="62" t="s">
        <v>96</v>
      </c>
      <c r="C8" s="63" t="s">
        <v>102</v>
      </c>
      <c r="D8" s="64" t="s">
        <v>103</v>
      </c>
      <c r="E8" s="57" t="s">
        <v>101</v>
      </c>
      <c r="F8" s="56" t="s">
        <v>97</v>
      </c>
      <c r="G8" s="56" t="s">
        <v>98</v>
      </c>
      <c r="H8" s="58" t="s">
        <v>113</v>
      </c>
      <c r="I8" s="59" t="s">
        <v>99</v>
      </c>
      <c r="J8" s="60" t="s">
        <v>100</v>
      </c>
    </row>
    <row r="9" spans="1:11" x14ac:dyDescent="0.35">
      <c r="A9" s="174"/>
      <c r="B9" s="175"/>
      <c r="C9" s="176"/>
      <c r="D9" s="177"/>
      <c r="E9" s="174"/>
      <c r="F9" s="176"/>
      <c r="G9" s="176"/>
      <c r="H9" s="177"/>
      <c r="I9" s="174"/>
      <c r="J9" s="177"/>
    </row>
    <row r="10" spans="1:11" x14ac:dyDescent="0.35">
      <c r="A10" s="174"/>
      <c r="B10" s="175"/>
      <c r="C10" s="176"/>
      <c r="D10" s="177"/>
      <c r="E10" s="174"/>
      <c r="F10" s="176"/>
      <c r="G10" s="176"/>
      <c r="H10" s="177"/>
      <c r="I10" s="174"/>
      <c r="J10" s="177"/>
    </row>
    <row r="11" spans="1:11" x14ac:dyDescent="0.35">
      <c r="A11" s="174"/>
      <c r="B11" s="175"/>
      <c r="C11" s="176"/>
      <c r="D11" s="177"/>
      <c r="E11" s="174"/>
      <c r="F11" s="176"/>
      <c r="G11" s="176"/>
      <c r="H11" s="177"/>
      <c r="I11" s="174"/>
      <c r="J11" s="177"/>
    </row>
    <row r="12" spans="1:11" x14ac:dyDescent="0.35">
      <c r="A12" s="174"/>
      <c r="B12" s="175"/>
      <c r="C12" s="176"/>
      <c r="D12" s="177"/>
      <c r="E12" s="174"/>
      <c r="F12" s="176"/>
      <c r="G12" s="176"/>
      <c r="H12" s="177"/>
      <c r="I12" s="174"/>
      <c r="J12" s="177"/>
    </row>
    <row r="13" spans="1:11" x14ac:dyDescent="0.35">
      <c r="A13" s="174"/>
      <c r="B13" s="175"/>
      <c r="C13" s="176"/>
      <c r="D13" s="177"/>
      <c r="E13" s="174"/>
      <c r="F13" s="176"/>
      <c r="G13" s="176"/>
      <c r="H13" s="177"/>
      <c r="I13" s="174"/>
      <c r="J13" s="177"/>
    </row>
    <row r="14" spans="1:11" x14ac:dyDescent="0.35">
      <c r="A14" s="174"/>
      <c r="B14" s="175"/>
      <c r="C14" s="176"/>
      <c r="D14" s="177"/>
      <c r="E14" s="174"/>
      <c r="F14" s="176"/>
      <c r="G14" s="176"/>
      <c r="H14" s="177"/>
      <c r="I14" s="174"/>
      <c r="J14" s="177"/>
    </row>
    <row r="15" spans="1:11" x14ac:dyDescent="0.35">
      <c r="A15" s="174"/>
      <c r="B15" s="175"/>
      <c r="C15" s="176"/>
      <c r="D15" s="177"/>
      <c r="E15" s="174"/>
      <c r="F15" s="176"/>
      <c r="G15" s="176"/>
      <c r="H15" s="177"/>
      <c r="I15" s="174"/>
      <c r="J15" s="177"/>
    </row>
    <row r="16" spans="1:11" x14ac:dyDescent="0.35">
      <c r="A16" s="174"/>
      <c r="B16" s="175"/>
      <c r="C16" s="176"/>
      <c r="D16" s="177"/>
      <c r="E16" s="174"/>
      <c r="F16" s="176"/>
      <c r="G16" s="176"/>
      <c r="H16" s="177"/>
      <c r="I16" s="174"/>
      <c r="J16" s="177"/>
    </row>
    <row r="17" spans="1:10" x14ac:dyDescent="0.35">
      <c r="A17" s="174"/>
      <c r="B17" s="175"/>
      <c r="C17" s="176"/>
      <c r="D17" s="177"/>
      <c r="E17" s="174"/>
      <c r="F17" s="176"/>
      <c r="G17" s="176"/>
      <c r="H17" s="177"/>
      <c r="I17" s="174"/>
      <c r="J17" s="177"/>
    </row>
    <row r="18" spans="1:10" x14ac:dyDescent="0.35">
      <c r="A18" s="174"/>
      <c r="B18" s="175"/>
      <c r="C18" s="176"/>
      <c r="D18" s="177"/>
      <c r="E18" s="174"/>
      <c r="F18" s="176"/>
      <c r="G18" s="176"/>
      <c r="H18" s="177"/>
      <c r="I18" s="174"/>
      <c r="J18" s="177"/>
    </row>
    <row r="19" spans="1:10" x14ac:dyDescent="0.35">
      <c r="A19" s="174"/>
      <c r="B19" s="175"/>
      <c r="C19" s="176"/>
      <c r="D19" s="177"/>
      <c r="E19" s="174"/>
      <c r="F19" s="176"/>
      <c r="G19" s="176"/>
      <c r="H19" s="177"/>
      <c r="I19" s="174"/>
      <c r="J19" s="177"/>
    </row>
    <row r="20" spans="1:10" x14ac:dyDescent="0.35">
      <c r="A20" s="174"/>
      <c r="B20" s="175"/>
      <c r="C20" s="176"/>
      <c r="D20" s="177"/>
      <c r="E20" s="174"/>
      <c r="F20" s="176"/>
      <c r="G20" s="176"/>
      <c r="H20" s="177"/>
      <c r="I20" s="174"/>
      <c r="J20" s="177"/>
    </row>
    <row r="21" spans="1:10" x14ac:dyDescent="0.35">
      <c r="A21" s="174"/>
      <c r="B21" s="175"/>
      <c r="C21" s="176"/>
      <c r="D21" s="177"/>
      <c r="E21" s="174"/>
      <c r="F21" s="178"/>
      <c r="G21" s="178"/>
      <c r="H21" s="179"/>
      <c r="I21" s="180"/>
      <c r="J21" s="179"/>
    </row>
    <row r="22" spans="1:10" x14ac:dyDescent="0.35">
      <c r="A22" s="174"/>
      <c r="B22" s="175"/>
      <c r="C22" s="176"/>
      <c r="D22" s="177"/>
      <c r="E22" s="174"/>
      <c r="F22" s="178"/>
      <c r="G22" s="178"/>
      <c r="H22" s="179"/>
      <c r="I22" s="180"/>
      <c r="J22" s="179"/>
    </row>
    <row r="23" spans="1:10" x14ac:dyDescent="0.35">
      <c r="A23" s="174"/>
      <c r="B23" s="175"/>
      <c r="C23" s="176"/>
      <c r="D23" s="177"/>
      <c r="E23" s="174"/>
      <c r="F23" s="178"/>
      <c r="G23" s="178"/>
      <c r="H23" s="179"/>
      <c r="I23" s="180"/>
      <c r="J23" s="179"/>
    </row>
    <row r="24" spans="1:10" x14ac:dyDescent="0.35">
      <c r="A24" s="174"/>
      <c r="B24" s="175"/>
      <c r="C24" s="176"/>
      <c r="D24" s="177"/>
      <c r="E24" s="174"/>
      <c r="F24" s="178"/>
      <c r="G24" s="178"/>
      <c r="H24" s="179"/>
      <c r="I24" s="180"/>
      <c r="J24" s="179"/>
    </row>
    <row r="25" spans="1:10" ht="15" thickBot="1" x14ac:dyDescent="0.4">
      <c r="A25" s="181"/>
      <c r="B25" s="182"/>
      <c r="C25" s="183"/>
      <c r="D25" s="184"/>
      <c r="E25" s="181"/>
      <c r="F25" s="185"/>
      <c r="G25" s="185"/>
      <c r="H25" s="186"/>
      <c r="I25" s="187"/>
      <c r="J25" s="186"/>
    </row>
    <row r="26" spans="1:10" x14ac:dyDescent="0.35">
      <c r="A26" s="290" t="s">
        <v>304</v>
      </c>
    </row>
    <row r="27" spans="1:10" x14ac:dyDescent="0.35">
      <c r="A27" s="522"/>
      <c r="B27" s="522"/>
      <c r="C27" s="522"/>
      <c r="D27" s="522"/>
      <c r="E27" s="522"/>
      <c r="F27" s="522"/>
      <c r="G27" s="522"/>
      <c r="H27" s="522"/>
      <c r="I27" s="522"/>
    </row>
    <row r="28" spans="1:10" s="55" customFormat="1" ht="10" x14ac:dyDescent="0.3">
      <c r="A28" s="425" t="s">
        <v>16</v>
      </c>
      <c r="B28" s="425"/>
      <c r="C28" s="425"/>
      <c r="D28" s="425"/>
      <c r="E28" s="425"/>
      <c r="F28" s="425"/>
      <c r="G28" s="425"/>
    </row>
    <row r="29" spans="1:10" s="55" customFormat="1" ht="10" x14ac:dyDescent="0.3">
      <c r="A29" s="517" t="s">
        <v>43</v>
      </c>
      <c r="B29" s="517"/>
      <c r="C29" s="517"/>
      <c r="D29" s="517"/>
      <c r="E29" s="517"/>
      <c r="F29" s="517"/>
      <c r="G29" s="517"/>
      <c r="H29" s="517"/>
      <c r="I29" s="517"/>
      <c r="J29" s="517"/>
    </row>
    <row r="30" spans="1:10" s="55" customFormat="1" ht="10" x14ac:dyDescent="0.3">
      <c r="A30" s="43"/>
      <c r="B30" s="43"/>
      <c r="C30" s="43"/>
      <c r="D30" s="43"/>
      <c r="E30" s="43"/>
      <c r="F30" s="43"/>
      <c r="G30" s="43"/>
    </row>
    <row r="31" spans="1:10" s="55" customFormat="1" ht="10" x14ac:dyDescent="0.3">
      <c r="A31" s="1"/>
      <c r="B31" s="1"/>
      <c r="C31" s="1"/>
      <c r="D31" s="43"/>
      <c r="E31" s="1"/>
      <c r="F31" s="1"/>
      <c r="G31" s="1"/>
    </row>
    <row r="32" spans="1:10" s="55" customFormat="1" ht="10.5" thickBot="1" x14ac:dyDescent="0.35">
      <c r="A32" s="17"/>
      <c r="B32" s="17"/>
      <c r="C32" s="17"/>
      <c r="D32" s="17"/>
      <c r="E32" s="18" t="s">
        <v>21</v>
      </c>
      <c r="F32" s="18"/>
      <c r="G32" s="1"/>
    </row>
    <row r="33" spans="1:7" s="55" customFormat="1" ht="10" x14ac:dyDescent="0.3">
      <c r="A33" s="19"/>
      <c r="B33" s="19"/>
      <c r="C33" s="19"/>
      <c r="D33" s="19"/>
      <c r="E33" s="1"/>
      <c r="F33" s="1"/>
      <c r="G33" s="1"/>
    </row>
    <row r="34" spans="1:7" s="55" customFormat="1" ht="10.5" thickBot="1" x14ac:dyDescent="0.35">
      <c r="A34" s="17"/>
      <c r="B34" s="17"/>
      <c r="C34" s="17"/>
      <c r="D34" s="17"/>
      <c r="E34" s="18" t="s">
        <v>3</v>
      </c>
      <c r="F34" s="18"/>
      <c r="G34" s="1"/>
    </row>
    <row r="35" spans="1:7" s="55" customFormat="1" ht="10" x14ac:dyDescent="0.3">
      <c r="A35" s="16"/>
      <c r="B35" s="16"/>
      <c r="C35" s="16"/>
      <c r="D35" s="16"/>
      <c r="E35" s="18"/>
      <c r="F35" s="18"/>
      <c r="G35" s="1"/>
    </row>
    <row r="36" spans="1:7" s="55" customFormat="1" ht="10.5" thickBot="1" x14ac:dyDescent="0.35">
      <c r="A36" s="17"/>
      <c r="B36" s="17"/>
      <c r="C36" s="17"/>
      <c r="D36" s="17"/>
      <c r="E36" s="18" t="s">
        <v>22</v>
      </c>
      <c r="F36" s="18"/>
      <c r="G36" s="1"/>
    </row>
    <row r="37" spans="1:7" s="55" customFormat="1" ht="10" x14ac:dyDescent="0.3"/>
  </sheetData>
  <mergeCells count="7">
    <mergeCell ref="A1:K2"/>
    <mergeCell ref="A29:J29"/>
    <mergeCell ref="E7:H7"/>
    <mergeCell ref="I7:J7"/>
    <mergeCell ref="A27:I27"/>
    <mergeCell ref="A28:G28"/>
    <mergeCell ref="A3:K4"/>
  </mergeCells>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8"/>
  <sheetViews>
    <sheetView workbookViewId="0">
      <selection activeCell="E28" sqref="E28"/>
    </sheetView>
  </sheetViews>
  <sheetFormatPr defaultColWidth="8.33203125" defaultRowHeight="10" x14ac:dyDescent="0.3"/>
  <cols>
    <col min="1" max="1" width="8.33203125" style="33"/>
    <col min="2" max="2" width="13.6640625" style="33" customWidth="1"/>
    <col min="3" max="3" width="15.1640625" style="33" customWidth="1"/>
    <col min="4" max="4" width="21.33203125" style="33" customWidth="1"/>
    <col min="5" max="5" width="17.4140625" style="33" customWidth="1"/>
    <col min="6" max="6" width="16.5" style="33" customWidth="1"/>
    <col min="7" max="7" width="15.08203125" style="33" customWidth="1"/>
    <col min="8" max="8" width="16.83203125" style="33" customWidth="1"/>
    <col min="9" max="9" width="15.08203125" style="33" customWidth="1"/>
    <col min="10" max="10" width="16.5" style="33" customWidth="1"/>
    <col min="11" max="11" width="18" style="33" customWidth="1"/>
    <col min="12" max="257" width="8.33203125" style="33"/>
    <col min="258" max="258" width="13.6640625" style="33" customWidth="1"/>
    <col min="259" max="259" width="12.58203125" style="33" customWidth="1"/>
    <col min="260" max="260" width="33.83203125" style="33" customWidth="1"/>
    <col min="261" max="261" width="14.1640625" style="33" customWidth="1"/>
    <col min="262" max="262" width="13.6640625" style="33" customWidth="1"/>
    <col min="263" max="263" width="16.1640625" style="33" customWidth="1"/>
    <col min="264" max="264" width="10.83203125" style="33" customWidth="1"/>
    <col min="265" max="265" width="10.58203125" style="33" customWidth="1"/>
    <col min="266" max="266" width="8.33203125" style="33"/>
    <col min="267" max="267" width="11" style="33" customWidth="1"/>
    <col min="268" max="513" width="8.33203125" style="33"/>
    <col min="514" max="514" width="13.6640625" style="33" customWidth="1"/>
    <col min="515" max="515" width="12.58203125" style="33" customWidth="1"/>
    <col min="516" max="516" width="33.83203125" style="33" customWidth="1"/>
    <col min="517" max="517" width="14.1640625" style="33" customWidth="1"/>
    <col min="518" max="518" width="13.6640625" style="33" customWidth="1"/>
    <col min="519" max="519" width="16.1640625" style="33" customWidth="1"/>
    <col min="520" max="520" width="10.83203125" style="33" customWidth="1"/>
    <col min="521" max="521" width="10.58203125" style="33" customWidth="1"/>
    <col min="522" max="522" width="8.33203125" style="33"/>
    <col min="523" max="523" width="11" style="33" customWidth="1"/>
    <col min="524" max="769" width="8.33203125" style="33"/>
    <col min="770" max="770" width="13.6640625" style="33" customWidth="1"/>
    <col min="771" max="771" width="12.58203125" style="33" customWidth="1"/>
    <col min="772" max="772" width="33.83203125" style="33" customWidth="1"/>
    <col min="773" max="773" width="14.1640625" style="33" customWidth="1"/>
    <col min="774" max="774" width="13.6640625" style="33" customWidth="1"/>
    <col min="775" max="775" width="16.1640625" style="33" customWidth="1"/>
    <col min="776" max="776" width="10.83203125" style="33" customWidth="1"/>
    <col min="777" max="777" width="10.58203125" style="33" customWidth="1"/>
    <col min="778" max="778" width="8.33203125" style="33"/>
    <col min="779" max="779" width="11" style="33" customWidth="1"/>
    <col min="780" max="1025" width="8.33203125" style="33"/>
    <col min="1026" max="1026" width="13.6640625" style="33" customWidth="1"/>
    <col min="1027" max="1027" width="12.58203125" style="33" customWidth="1"/>
    <col min="1028" max="1028" width="33.83203125" style="33" customWidth="1"/>
    <col min="1029" max="1029" width="14.1640625" style="33" customWidth="1"/>
    <col min="1030" max="1030" width="13.6640625" style="33" customWidth="1"/>
    <col min="1031" max="1031" width="16.1640625" style="33" customWidth="1"/>
    <col min="1032" max="1032" width="10.83203125" style="33" customWidth="1"/>
    <col min="1033" max="1033" width="10.58203125" style="33" customWidth="1"/>
    <col min="1034" max="1034" width="8.33203125" style="33"/>
    <col min="1035" max="1035" width="11" style="33" customWidth="1"/>
    <col min="1036" max="1281" width="8.33203125" style="33"/>
    <col min="1282" max="1282" width="13.6640625" style="33" customWidth="1"/>
    <col min="1283" max="1283" width="12.58203125" style="33" customWidth="1"/>
    <col min="1284" max="1284" width="33.83203125" style="33" customWidth="1"/>
    <col min="1285" max="1285" width="14.1640625" style="33" customWidth="1"/>
    <col min="1286" max="1286" width="13.6640625" style="33" customWidth="1"/>
    <col min="1287" max="1287" width="16.1640625" style="33" customWidth="1"/>
    <col min="1288" max="1288" width="10.83203125" style="33" customWidth="1"/>
    <col min="1289" max="1289" width="10.58203125" style="33" customWidth="1"/>
    <col min="1290" max="1290" width="8.33203125" style="33"/>
    <col min="1291" max="1291" width="11" style="33" customWidth="1"/>
    <col min="1292" max="1537" width="8.33203125" style="33"/>
    <col min="1538" max="1538" width="13.6640625" style="33" customWidth="1"/>
    <col min="1539" max="1539" width="12.58203125" style="33" customWidth="1"/>
    <col min="1540" max="1540" width="33.83203125" style="33" customWidth="1"/>
    <col min="1541" max="1541" width="14.1640625" style="33" customWidth="1"/>
    <col min="1542" max="1542" width="13.6640625" style="33" customWidth="1"/>
    <col min="1543" max="1543" width="16.1640625" style="33" customWidth="1"/>
    <col min="1544" max="1544" width="10.83203125" style="33" customWidth="1"/>
    <col min="1545" max="1545" width="10.58203125" style="33" customWidth="1"/>
    <col min="1546" max="1546" width="8.33203125" style="33"/>
    <col min="1547" max="1547" width="11" style="33" customWidth="1"/>
    <col min="1548" max="1793" width="8.33203125" style="33"/>
    <col min="1794" max="1794" width="13.6640625" style="33" customWidth="1"/>
    <col min="1795" max="1795" width="12.58203125" style="33" customWidth="1"/>
    <col min="1796" max="1796" width="33.83203125" style="33" customWidth="1"/>
    <col min="1797" max="1797" width="14.1640625" style="33" customWidth="1"/>
    <col min="1798" max="1798" width="13.6640625" style="33" customWidth="1"/>
    <col min="1799" max="1799" width="16.1640625" style="33" customWidth="1"/>
    <col min="1800" max="1800" width="10.83203125" style="33" customWidth="1"/>
    <col min="1801" max="1801" width="10.58203125" style="33" customWidth="1"/>
    <col min="1802" max="1802" width="8.33203125" style="33"/>
    <col min="1803" max="1803" width="11" style="33" customWidth="1"/>
    <col min="1804" max="2049" width="8.33203125" style="33"/>
    <col min="2050" max="2050" width="13.6640625" style="33" customWidth="1"/>
    <col min="2051" max="2051" width="12.58203125" style="33" customWidth="1"/>
    <col min="2052" max="2052" width="33.83203125" style="33" customWidth="1"/>
    <col min="2053" max="2053" width="14.1640625" style="33" customWidth="1"/>
    <col min="2054" max="2054" width="13.6640625" style="33" customWidth="1"/>
    <col min="2055" max="2055" width="16.1640625" style="33" customWidth="1"/>
    <col min="2056" max="2056" width="10.83203125" style="33" customWidth="1"/>
    <col min="2057" max="2057" width="10.58203125" style="33" customWidth="1"/>
    <col min="2058" max="2058" width="8.33203125" style="33"/>
    <col min="2059" max="2059" width="11" style="33" customWidth="1"/>
    <col min="2060" max="2305" width="8.33203125" style="33"/>
    <col min="2306" max="2306" width="13.6640625" style="33" customWidth="1"/>
    <col min="2307" max="2307" width="12.58203125" style="33" customWidth="1"/>
    <col min="2308" max="2308" width="33.83203125" style="33" customWidth="1"/>
    <col min="2309" max="2309" width="14.1640625" style="33" customWidth="1"/>
    <col min="2310" max="2310" width="13.6640625" style="33" customWidth="1"/>
    <col min="2311" max="2311" width="16.1640625" style="33" customWidth="1"/>
    <col min="2312" max="2312" width="10.83203125" style="33" customWidth="1"/>
    <col min="2313" max="2313" width="10.58203125" style="33" customWidth="1"/>
    <col min="2314" max="2314" width="8.33203125" style="33"/>
    <col min="2315" max="2315" width="11" style="33" customWidth="1"/>
    <col min="2316" max="2561" width="8.33203125" style="33"/>
    <col min="2562" max="2562" width="13.6640625" style="33" customWidth="1"/>
    <col min="2563" max="2563" width="12.58203125" style="33" customWidth="1"/>
    <col min="2564" max="2564" width="33.83203125" style="33" customWidth="1"/>
    <col min="2565" max="2565" width="14.1640625" style="33" customWidth="1"/>
    <col min="2566" max="2566" width="13.6640625" style="33" customWidth="1"/>
    <col min="2567" max="2567" width="16.1640625" style="33" customWidth="1"/>
    <col min="2568" max="2568" width="10.83203125" style="33" customWidth="1"/>
    <col min="2569" max="2569" width="10.58203125" style="33" customWidth="1"/>
    <col min="2570" max="2570" width="8.33203125" style="33"/>
    <col min="2571" max="2571" width="11" style="33" customWidth="1"/>
    <col min="2572" max="2817" width="8.33203125" style="33"/>
    <col min="2818" max="2818" width="13.6640625" style="33" customWidth="1"/>
    <col min="2819" max="2819" width="12.58203125" style="33" customWidth="1"/>
    <col min="2820" max="2820" width="33.83203125" style="33" customWidth="1"/>
    <col min="2821" max="2821" width="14.1640625" style="33" customWidth="1"/>
    <col min="2822" max="2822" width="13.6640625" style="33" customWidth="1"/>
    <col min="2823" max="2823" width="16.1640625" style="33" customWidth="1"/>
    <col min="2824" max="2824" width="10.83203125" style="33" customWidth="1"/>
    <col min="2825" max="2825" width="10.58203125" style="33" customWidth="1"/>
    <col min="2826" max="2826" width="8.33203125" style="33"/>
    <col min="2827" max="2827" width="11" style="33" customWidth="1"/>
    <col min="2828" max="3073" width="8.33203125" style="33"/>
    <col min="3074" max="3074" width="13.6640625" style="33" customWidth="1"/>
    <col min="3075" max="3075" width="12.58203125" style="33" customWidth="1"/>
    <col min="3076" max="3076" width="33.83203125" style="33" customWidth="1"/>
    <col min="3077" max="3077" width="14.1640625" style="33" customWidth="1"/>
    <col min="3078" max="3078" width="13.6640625" style="33" customWidth="1"/>
    <col min="3079" max="3079" width="16.1640625" style="33" customWidth="1"/>
    <col min="3080" max="3080" width="10.83203125" style="33" customWidth="1"/>
    <col min="3081" max="3081" width="10.58203125" style="33" customWidth="1"/>
    <col min="3082" max="3082" width="8.33203125" style="33"/>
    <col min="3083" max="3083" width="11" style="33" customWidth="1"/>
    <col min="3084" max="3329" width="8.33203125" style="33"/>
    <col min="3330" max="3330" width="13.6640625" style="33" customWidth="1"/>
    <col min="3331" max="3331" width="12.58203125" style="33" customWidth="1"/>
    <col min="3332" max="3332" width="33.83203125" style="33" customWidth="1"/>
    <col min="3333" max="3333" width="14.1640625" style="33" customWidth="1"/>
    <col min="3334" max="3334" width="13.6640625" style="33" customWidth="1"/>
    <col min="3335" max="3335" width="16.1640625" style="33" customWidth="1"/>
    <col min="3336" max="3336" width="10.83203125" style="33" customWidth="1"/>
    <col min="3337" max="3337" width="10.58203125" style="33" customWidth="1"/>
    <col min="3338" max="3338" width="8.33203125" style="33"/>
    <col min="3339" max="3339" width="11" style="33" customWidth="1"/>
    <col min="3340" max="3585" width="8.33203125" style="33"/>
    <col min="3586" max="3586" width="13.6640625" style="33" customWidth="1"/>
    <col min="3587" max="3587" width="12.58203125" style="33" customWidth="1"/>
    <col min="3588" max="3588" width="33.83203125" style="33" customWidth="1"/>
    <col min="3589" max="3589" width="14.1640625" style="33" customWidth="1"/>
    <col min="3590" max="3590" width="13.6640625" style="33" customWidth="1"/>
    <col min="3591" max="3591" width="16.1640625" style="33" customWidth="1"/>
    <col min="3592" max="3592" width="10.83203125" style="33" customWidth="1"/>
    <col min="3593" max="3593" width="10.58203125" style="33" customWidth="1"/>
    <col min="3594" max="3594" width="8.33203125" style="33"/>
    <col min="3595" max="3595" width="11" style="33" customWidth="1"/>
    <col min="3596" max="3841" width="8.33203125" style="33"/>
    <col min="3842" max="3842" width="13.6640625" style="33" customWidth="1"/>
    <col min="3843" max="3843" width="12.58203125" style="33" customWidth="1"/>
    <col min="3844" max="3844" width="33.83203125" style="33" customWidth="1"/>
    <col min="3845" max="3845" width="14.1640625" style="33" customWidth="1"/>
    <col min="3846" max="3846" width="13.6640625" style="33" customWidth="1"/>
    <col min="3847" max="3847" width="16.1640625" style="33" customWidth="1"/>
    <col min="3848" max="3848" width="10.83203125" style="33" customWidth="1"/>
    <col min="3849" max="3849" width="10.58203125" style="33" customWidth="1"/>
    <col min="3850" max="3850" width="8.33203125" style="33"/>
    <col min="3851" max="3851" width="11" style="33" customWidth="1"/>
    <col min="3852" max="4097" width="8.33203125" style="33"/>
    <col min="4098" max="4098" width="13.6640625" style="33" customWidth="1"/>
    <col min="4099" max="4099" width="12.58203125" style="33" customWidth="1"/>
    <col min="4100" max="4100" width="33.83203125" style="33" customWidth="1"/>
    <col min="4101" max="4101" width="14.1640625" style="33" customWidth="1"/>
    <col min="4102" max="4102" width="13.6640625" style="33" customWidth="1"/>
    <col min="4103" max="4103" width="16.1640625" style="33" customWidth="1"/>
    <col min="4104" max="4104" width="10.83203125" style="33" customWidth="1"/>
    <col min="4105" max="4105" width="10.58203125" style="33" customWidth="1"/>
    <col min="4106" max="4106" width="8.33203125" style="33"/>
    <col min="4107" max="4107" width="11" style="33" customWidth="1"/>
    <col min="4108" max="4353" width="8.33203125" style="33"/>
    <col min="4354" max="4354" width="13.6640625" style="33" customWidth="1"/>
    <col min="4355" max="4355" width="12.58203125" style="33" customWidth="1"/>
    <col min="4356" max="4356" width="33.83203125" style="33" customWidth="1"/>
    <col min="4357" max="4357" width="14.1640625" style="33" customWidth="1"/>
    <col min="4358" max="4358" width="13.6640625" style="33" customWidth="1"/>
    <col min="4359" max="4359" width="16.1640625" style="33" customWidth="1"/>
    <col min="4360" max="4360" width="10.83203125" style="33" customWidth="1"/>
    <col min="4361" max="4361" width="10.58203125" style="33" customWidth="1"/>
    <col min="4362" max="4362" width="8.33203125" style="33"/>
    <col min="4363" max="4363" width="11" style="33" customWidth="1"/>
    <col min="4364" max="4609" width="8.33203125" style="33"/>
    <col min="4610" max="4610" width="13.6640625" style="33" customWidth="1"/>
    <col min="4611" max="4611" width="12.58203125" style="33" customWidth="1"/>
    <col min="4612" max="4612" width="33.83203125" style="33" customWidth="1"/>
    <col min="4613" max="4613" width="14.1640625" style="33" customWidth="1"/>
    <col min="4614" max="4614" width="13.6640625" style="33" customWidth="1"/>
    <col min="4615" max="4615" width="16.1640625" style="33" customWidth="1"/>
    <col min="4616" max="4616" width="10.83203125" style="33" customWidth="1"/>
    <col min="4617" max="4617" width="10.58203125" style="33" customWidth="1"/>
    <col min="4618" max="4618" width="8.33203125" style="33"/>
    <col min="4619" max="4619" width="11" style="33" customWidth="1"/>
    <col min="4620" max="4865" width="8.33203125" style="33"/>
    <col min="4866" max="4866" width="13.6640625" style="33" customWidth="1"/>
    <col min="4867" max="4867" width="12.58203125" style="33" customWidth="1"/>
    <col min="4868" max="4868" width="33.83203125" style="33" customWidth="1"/>
    <col min="4869" max="4869" width="14.1640625" style="33" customWidth="1"/>
    <col min="4870" max="4870" width="13.6640625" style="33" customWidth="1"/>
    <col min="4871" max="4871" width="16.1640625" style="33" customWidth="1"/>
    <col min="4872" max="4872" width="10.83203125" style="33" customWidth="1"/>
    <col min="4873" max="4873" width="10.58203125" style="33" customWidth="1"/>
    <col min="4874" max="4874" width="8.33203125" style="33"/>
    <col min="4875" max="4875" width="11" style="33" customWidth="1"/>
    <col min="4876" max="5121" width="8.33203125" style="33"/>
    <col min="5122" max="5122" width="13.6640625" style="33" customWidth="1"/>
    <col min="5123" max="5123" width="12.58203125" style="33" customWidth="1"/>
    <col min="5124" max="5124" width="33.83203125" style="33" customWidth="1"/>
    <col min="5125" max="5125" width="14.1640625" style="33" customWidth="1"/>
    <col min="5126" max="5126" width="13.6640625" style="33" customWidth="1"/>
    <col min="5127" max="5127" width="16.1640625" style="33" customWidth="1"/>
    <col min="5128" max="5128" width="10.83203125" style="33" customWidth="1"/>
    <col min="5129" max="5129" width="10.58203125" style="33" customWidth="1"/>
    <col min="5130" max="5130" width="8.33203125" style="33"/>
    <col min="5131" max="5131" width="11" style="33" customWidth="1"/>
    <col min="5132" max="5377" width="8.33203125" style="33"/>
    <col min="5378" max="5378" width="13.6640625" style="33" customWidth="1"/>
    <col min="5379" max="5379" width="12.58203125" style="33" customWidth="1"/>
    <col min="5380" max="5380" width="33.83203125" style="33" customWidth="1"/>
    <col min="5381" max="5381" width="14.1640625" style="33" customWidth="1"/>
    <col min="5382" max="5382" width="13.6640625" style="33" customWidth="1"/>
    <col min="5383" max="5383" width="16.1640625" style="33" customWidth="1"/>
    <col min="5384" max="5384" width="10.83203125" style="33" customWidth="1"/>
    <col min="5385" max="5385" width="10.58203125" style="33" customWidth="1"/>
    <col min="5386" max="5386" width="8.33203125" style="33"/>
    <col min="5387" max="5387" width="11" style="33" customWidth="1"/>
    <col min="5388" max="5633" width="8.33203125" style="33"/>
    <col min="5634" max="5634" width="13.6640625" style="33" customWidth="1"/>
    <col min="5635" max="5635" width="12.58203125" style="33" customWidth="1"/>
    <col min="5636" max="5636" width="33.83203125" style="33" customWidth="1"/>
    <col min="5637" max="5637" width="14.1640625" style="33" customWidth="1"/>
    <col min="5638" max="5638" width="13.6640625" style="33" customWidth="1"/>
    <col min="5639" max="5639" width="16.1640625" style="33" customWidth="1"/>
    <col min="5640" max="5640" width="10.83203125" style="33" customWidth="1"/>
    <col min="5641" max="5641" width="10.58203125" style="33" customWidth="1"/>
    <col min="5642" max="5642" width="8.33203125" style="33"/>
    <col min="5643" max="5643" width="11" style="33" customWidth="1"/>
    <col min="5644" max="5889" width="8.33203125" style="33"/>
    <col min="5890" max="5890" width="13.6640625" style="33" customWidth="1"/>
    <col min="5891" max="5891" width="12.58203125" style="33" customWidth="1"/>
    <col min="5892" max="5892" width="33.83203125" style="33" customWidth="1"/>
    <col min="5893" max="5893" width="14.1640625" style="33" customWidth="1"/>
    <col min="5894" max="5894" width="13.6640625" style="33" customWidth="1"/>
    <col min="5895" max="5895" width="16.1640625" style="33" customWidth="1"/>
    <col min="5896" max="5896" width="10.83203125" style="33" customWidth="1"/>
    <col min="5897" max="5897" width="10.58203125" style="33" customWidth="1"/>
    <col min="5898" max="5898" width="8.33203125" style="33"/>
    <col min="5899" max="5899" width="11" style="33" customWidth="1"/>
    <col min="5900" max="6145" width="8.33203125" style="33"/>
    <col min="6146" max="6146" width="13.6640625" style="33" customWidth="1"/>
    <col min="6147" max="6147" width="12.58203125" style="33" customWidth="1"/>
    <col min="6148" max="6148" width="33.83203125" style="33" customWidth="1"/>
    <col min="6149" max="6149" width="14.1640625" style="33" customWidth="1"/>
    <col min="6150" max="6150" width="13.6640625" style="33" customWidth="1"/>
    <col min="6151" max="6151" width="16.1640625" style="33" customWidth="1"/>
    <col min="6152" max="6152" width="10.83203125" style="33" customWidth="1"/>
    <col min="6153" max="6153" width="10.58203125" style="33" customWidth="1"/>
    <col min="6154" max="6154" width="8.33203125" style="33"/>
    <col min="6155" max="6155" width="11" style="33" customWidth="1"/>
    <col min="6156" max="6401" width="8.33203125" style="33"/>
    <col min="6402" max="6402" width="13.6640625" style="33" customWidth="1"/>
    <col min="6403" max="6403" width="12.58203125" style="33" customWidth="1"/>
    <col min="6404" max="6404" width="33.83203125" style="33" customWidth="1"/>
    <col min="6405" max="6405" width="14.1640625" style="33" customWidth="1"/>
    <col min="6406" max="6406" width="13.6640625" style="33" customWidth="1"/>
    <col min="6407" max="6407" width="16.1640625" style="33" customWidth="1"/>
    <col min="6408" max="6408" width="10.83203125" style="33" customWidth="1"/>
    <col min="6409" max="6409" width="10.58203125" style="33" customWidth="1"/>
    <col min="6410" max="6410" width="8.33203125" style="33"/>
    <col min="6411" max="6411" width="11" style="33" customWidth="1"/>
    <col min="6412" max="6657" width="8.33203125" style="33"/>
    <col min="6658" max="6658" width="13.6640625" style="33" customWidth="1"/>
    <col min="6659" max="6659" width="12.58203125" style="33" customWidth="1"/>
    <col min="6660" max="6660" width="33.83203125" style="33" customWidth="1"/>
    <col min="6661" max="6661" width="14.1640625" style="33" customWidth="1"/>
    <col min="6662" max="6662" width="13.6640625" style="33" customWidth="1"/>
    <col min="6663" max="6663" width="16.1640625" style="33" customWidth="1"/>
    <col min="6664" max="6664" width="10.83203125" style="33" customWidth="1"/>
    <col min="6665" max="6665" width="10.58203125" style="33" customWidth="1"/>
    <col min="6666" max="6666" width="8.33203125" style="33"/>
    <col min="6667" max="6667" width="11" style="33" customWidth="1"/>
    <col min="6668" max="6913" width="8.33203125" style="33"/>
    <col min="6914" max="6914" width="13.6640625" style="33" customWidth="1"/>
    <col min="6915" max="6915" width="12.58203125" style="33" customWidth="1"/>
    <col min="6916" max="6916" width="33.83203125" style="33" customWidth="1"/>
    <col min="6917" max="6917" width="14.1640625" style="33" customWidth="1"/>
    <col min="6918" max="6918" width="13.6640625" style="33" customWidth="1"/>
    <col min="6919" max="6919" width="16.1640625" style="33" customWidth="1"/>
    <col min="6920" max="6920" width="10.83203125" style="33" customWidth="1"/>
    <col min="6921" max="6921" width="10.58203125" style="33" customWidth="1"/>
    <col min="6922" max="6922" width="8.33203125" style="33"/>
    <col min="6923" max="6923" width="11" style="33" customWidth="1"/>
    <col min="6924" max="7169" width="8.33203125" style="33"/>
    <col min="7170" max="7170" width="13.6640625" style="33" customWidth="1"/>
    <col min="7171" max="7171" width="12.58203125" style="33" customWidth="1"/>
    <col min="7172" max="7172" width="33.83203125" style="33" customWidth="1"/>
    <col min="7173" max="7173" width="14.1640625" style="33" customWidth="1"/>
    <col min="7174" max="7174" width="13.6640625" style="33" customWidth="1"/>
    <col min="7175" max="7175" width="16.1640625" style="33" customWidth="1"/>
    <col min="7176" max="7176" width="10.83203125" style="33" customWidth="1"/>
    <col min="7177" max="7177" width="10.58203125" style="33" customWidth="1"/>
    <col min="7178" max="7178" width="8.33203125" style="33"/>
    <col min="7179" max="7179" width="11" style="33" customWidth="1"/>
    <col min="7180" max="7425" width="8.33203125" style="33"/>
    <col min="7426" max="7426" width="13.6640625" style="33" customWidth="1"/>
    <col min="7427" max="7427" width="12.58203125" style="33" customWidth="1"/>
    <col min="7428" max="7428" width="33.83203125" style="33" customWidth="1"/>
    <col min="7429" max="7429" width="14.1640625" style="33" customWidth="1"/>
    <col min="7430" max="7430" width="13.6640625" style="33" customWidth="1"/>
    <col min="7431" max="7431" width="16.1640625" style="33" customWidth="1"/>
    <col min="7432" max="7432" width="10.83203125" style="33" customWidth="1"/>
    <col min="7433" max="7433" width="10.58203125" style="33" customWidth="1"/>
    <col min="7434" max="7434" width="8.33203125" style="33"/>
    <col min="7435" max="7435" width="11" style="33" customWidth="1"/>
    <col min="7436" max="7681" width="8.33203125" style="33"/>
    <col min="7682" max="7682" width="13.6640625" style="33" customWidth="1"/>
    <col min="7683" max="7683" width="12.58203125" style="33" customWidth="1"/>
    <col min="7684" max="7684" width="33.83203125" style="33" customWidth="1"/>
    <col min="7685" max="7685" width="14.1640625" style="33" customWidth="1"/>
    <col min="7686" max="7686" width="13.6640625" style="33" customWidth="1"/>
    <col min="7687" max="7687" width="16.1640625" style="33" customWidth="1"/>
    <col min="7688" max="7688" width="10.83203125" style="33" customWidth="1"/>
    <col min="7689" max="7689" width="10.58203125" style="33" customWidth="1"/>
    <col min="7690" max="7690" width="8.33203125" style="33"/>
    <col min="7691" max="7691" width="11" style="33" customWidth="1"/>
    <col min="7692" max="7937" width="8.33203125" style="33"/>
    <col min="7938" max="7938" width="13.6640625" style="33" customWidth="1"/>
    <col min="7939" max="7939" width="12.58203125" style="33" customWidth="1"/>
    <col min="7940" max="7940" width="33.83203125" style="33" customWidth="1"/>
    <col min="7941" max="7941" width="14.1640625" style="33" customWidth="1"/>
    <col min="7942" max="7942" width="13.6640625" style="33" customWidth="1"/>
    <col min="7943" max="7943" width="16.1640625" style="33" customWidth="1"/>
    <col min="7944" max="7944" width="10.83203125" style="33" customWidth="1"/>
    <col min="7945" max="7945" width="10.58203125" style="33" customWidth="1"/>
    <col min="7946" max="7946" width="8.33203125" style="33"/>
    <col min="7947" max="7947" width="11" style="33" customWidth="1"/>
    <col min="7948" max="8193" width="8.33203125" style="33"/>
    <col min="8194" max="8194" width="13.6640625" style="33" customWidth="1"/>
    <col min="8195" max="8195" width="12.58203125" style="33" customWidth="1"/>
    <col min="8196" max="8196" width="33.83203125" style="33" customWidth="1"/>
    <col min="8197" max="8197" width="14.1640625" style="33" customWidth="1"/>
    <col min="8198" max="8198" width="13.6640625" style="33" customWidth="1"/>
    <col min="8199" max="8199" width="16.1640625" style="33" customWidth="1"/>
    <col min="8200" max="8200" width="10.83203125" style="33" customWidth="1"/>
    <col min="8201" max="8201" width="10.58203125" style="33" customWidth="1"/>
    <col min="8202" max="8202" width="8.33203125" style="33"/>
    <col min="8203" max="8203" width="11" style="33" customWidth="1"/>
    <col min="8204" max="8449" width="8.33203125" style="33"/>
    <col min="8450" max="8450" width="13.6640625" style="33" customWidth="1"/>
    <col min="8451" max="8451" width="12.58203125" style="33" customWidth="1"/>
    <col min="8452" max="8452" width="33.83203125" style="33" customWidth="1"/>
    <col min="8453" max="8453" width="14.1640625" style="33" customWidth="1"/>
    <col min="8454" max="8454" width="13.6640625" style="33" customWidth="1"/>
    <col min="8455" max="8455" width="16.1640625" style="33" customWidth="1"/>
    <col min="8456" max="8456" width="10.83203125" style="33" customWidth="1"/>
    <col min="8457" max="8457" width="10.58203125" style="33" customWidth="1"/>
    <col min="8458" max="8458" width="8.33203125" style="33"/>
    <col min="8459" max="8459" width="11" style="33" customWidth="1"/>
    <col min="8460" max="8705" width="8.33203125" style="33"/>
    <col min="8706" max="8706" width="13.6640625" style="33" customWidth="1"/>
    <col min="8707" max="8707" width="12.58203125" style="33" customWidth="1"/>
    <col min="8708" max="8708" width="33.83203125" style="33" customWidth="1"/>
    <col min="8709" max="8709" width="14.1640625" style="33" customWidth="1"/>
    <col min="8710" max="8710" width="13.6640625" style="33" customWidth="1"/>
    <col min="8711" max="8711" width="16.1640625" style="33" customWidth="1"/>
    <col min="8712" max="8712" width="10.83203125" style="33" customWidth="1"/>
    <col min="8713" max="8713" width="10.58203125" style="33" customWidth="1"/>
    <col min="8714" max="8714" width="8.33203125" style="33"/>
    <col min="8715" max="8715" width="11" style="33" customWidth="1"/>
    <col min="8716" max="8961" width="8.33203125" style="33"/>
    <col min="8962" max="8962" width="13.6640625" style="33" customWidth="1"/>
    <col min="8963" max="8963" width="12.58203125" style="33" customWidth="1"/>
    <col min="8964" max="8964" width="33.83203125" style="33" customWidth="1"/>
    <col min="8965" max="8965" width="14.1640625" style="33" customWidth="1"/>
    <col min="8966" max="8966" width="13.6640625" style="33" customWidth="1"/>
    <col min="8967" max="8967" width="16.1640625" style="33" customWidth="1"/>
    <col min="8968" max="8968" width="10.83203125" style="33" customWidth="1"/>
    <col min="8969" max="8969" width="10.58203125" style="33" customWidth="1"/>
    <col min="8970" max="8970" width="8.33203125" style="33"/>
    <col min="8971" max="8971" width="11" style="33" customWidth="1"/>
    <col min="8972" max="9217" width="8.33203125" style="33"/>
    <col min="9218" max="9218" width="13.6640625" style="33" customWidth="1"/>
    <col min="9219" max="9219" width="12.58203125" style="33" customWidth="1"/>
    <col min="9220" max="9220" width="33.83203125" style="33" customWidth="1"/>
    <col min="9221" max="9221" width="14.1640625" style="33" customWidth="1"/>
    <col min="9222" max="9222" width="13.6640625" style="33" customWidth="1"/>
    <col min="9223" max="9223" width="16.1640625" style="33" customWidth="1"/>
    <col min="9224" max="9224" width="10.83203125" style="33" customWidth="1"/>
    <col min="9225" max="9225" width="10.58203125" style="33" customWidth="1"/>
    <col min="9226" max="9226" width="8.33203125" style="33"/>
    <col min="9227" max="9227" width="11" style="33" customWidth="1"/>
    <col min="9228" max="9473" width="8.33203125" style="33"/>
    <col min="9474" max="9474" width="13.6640625" style="33" customWidth="1"/>
    <col min="9475" max="9475" width="12.58203125" style="33" customWidth="1"/>
    <col min="9476" max="9476" width="33.83203125" style="33" customWidth="1"/>
    <col min="9477" max="9477" width="14.1640625" style="33" customWidth="1"/>
    <col min="9478" max="9478" width="13.6640625" style="33" customWidth="1"/>
    <col min="9479" max="9479" width="16.1640625" style="33" customWidth="1"/>
    <col min="9480" max="9480" width="10.83203125" style="33" customWidth="1"/>
    <col min="9481" max="9481" width="10.58203125" style="33" customWidth="1"/>
    <col min="9482" max="9482" width="8.33203125" style="33"/>
    <col min="9483" max="9483" width="11" style="33" customWidth="1"/>
    <col min="9484" max="9729" width="8.33203125" style="33"/>
    <col min="9730" max="9730" width="13.6640625" style="33" customWidth="1"/>
    <col min="9731" max="9731" width="12.58203125" style="33" customWidth="1"/>
    <col min="9732" max="9732" width="33.83203125" style="33" customWidth="1"/>
    <col min="9733" max="9733" width="14.1640625" style="33" customWidth="1"/>
    <col min="9734" max="9734" width="13.6640625" style="33" customWidth="1"/>
    <col min="9735" max="9735" width="16.1640625" style="33" customWidth="1"/>
    <col min="9736" max="9736" width="10.83203125" style="33" customWidth="1"/>
    <col min="9737" max="9737" width="10.58203125" style="33" customWidth="1"/>
    <col min="9738" max="9738" width="8.33203125" style="33"/>
    <col min="9739" max="9739" width="11" style="33" customWidth="1"/>
    <col min="9740" max="9985" width="8.33203125" style="33"/>
    <col min="9986" max="9986" width="13.6640625" style="33" customWidth="1"/>
    <col min="9987" max="9987" width="12.58203125" style="33" customWidth="1"/>
    <col min="9988" max="9988" width="33.83203125" style="33" customWidth="1"/>
    <col min="9989" max="9989" width="14.1640625" style="33" customWidth="1"/>
    <col min="9990" max="9990" width="13.6640625" style="33" customWidth="1"/>
    <col min="9991" max="9991" width="16.1640625" style="33" customWidth="1"/>
    <col min="9992" max="9992" width="10.83203125" style="33" customWidth="1"/>
    <col min="9993" max="9993" width="10.58203125" style="33" customWidth="1"/>
    <col min="9994" max="9994" width="8.33203125" style="33"/>
    <col min="9995" max="9995" width="11" style="33" customWidth="1"/>
    <col min="9996" max="10241" width="8.33203125" style="33"/>
    <col min="10242" max="10242" width="13.6640625" style="33" customWidth="1"/>
    <col min="10243" max="10243" width="12.58203125" style="33" customWidth="1"/>
    <col min="10244" max="10244" width="33.83203125" style="33" customWidth="1"/>
    <col min="10245" max="10245" width="14.1640625" style="33" customWidth="1"/>
    <col min="10246" max="10246" width="13.6640625" style="33" customWidth="1"/>
    <col min="10247" max="10247" width="16.1640625" style="33" customWidth="1"/>
    <col min="10248" max="10248" width="10.83203125" style="33" customWidth="1"/>
    <col min="10249" max="10249" width="10.58203125" style="33" customWidth="1"/>
    <col min="10250" max="10250" width="8.33203125" style="33"/>
    <col min="10251" max="10251" width="11" style="33" customWidth="1"/>
    <col min="10252" max="10497" width="8.33203125" style="33"/>
    <col min="10498" max="10498" width="13.6640625" style="33" customWidth="1"/>
    <col min="10499" max="10499" width="12.58203125" style="33" customWidth="1"/>
    <col min="10500" max="10500" width="33.83203125" style="33" customWidth="1"/>
    <col min="10501" max="10501" width="14.1640625" style="33" customWidth="1"/>
    <col min="10502" max="10502" width="13.6640625" style="33" customWidth="1"/>
    <col min="10503" max="10503" width="16.1640625" style="33" customWidth="1"/>
    <col min="10504" max="10504" width="10.83203125" style="33" customWidth="1"/>
    <col min="10505" max="10505" width="10.58203125" style="33" customWidth="1"/>
    <col min="10506" max="10506" width="8.33203125" style="33"/>
    <col min="10507" max="10507" width="11" style="33" customWidth="1"/>
    <col min="10508" max="10753" width="8.33203125" style="33"/>
    <col min="10754" max="10754" width="13.6640625" style="33" customWidth="1"/>
    <col min="10755" max="10755" width="12.58203125" style="33" customWidth="1"/>
    <col min="10756" max="10756" width="33.83203125" style="33" customWidth="1"/>
    <col min="10757" max="10757" width="14.1640625" style="33" customWidth="1"/>
    <col min="10758" max="10758" width="13.6640625" style="33" customWidth="1"/>
    <col min="10759" max="10759" width="16.1640625" style="33" customWidth="1"/>
    <col min="10760" max="10760" width="10.83203125" style="33" customWidth="1"/>
    <col min="10761" max="10761" width="10.58203125" style="33" customWidth="1"/>
    <col min="10762" max="10762" width="8.33203125" style="33"/>
    <col min="10763" max="10763" width="11" style="33" customWidth="1"/>
    <col min="10764" max="11009" width="8.33203125" style="33"/>
    <col min="11010" max="11010" width="13.6640625" style="33" customWidth="1"/>
    <col min="11011" max="11011" width="12.58203125" style="33" customWidth="1"/>
    <col min="11012" max="11012" width="33.83203125" style="33" customWidth="1"/>
    <col min="11013" max="11013" width="14.1640625" style="33" customWidth="1"/>
    <col min="11014" max="11014" width="13.6640625" style="33" customWidth="1"/>
    <col min="11015" max="11015" width="16.1640625" style="33" customWidth="1"/>
    <col min="11016" max="11016" width="10.83203125" style="33" customWidth="1"/>
    <col min="11017" max="11017" width="10.58203125" style="33" customWidth="1"/>
    <col min="11018" max="11018" width="8.33203125" style="33"/>
    <col min="11019" max="11019" width="11" style="33" customWidth="1"/>
    <col min="11020" max="11265" width="8.33203125" style="33"/>
    <col min="11266" max="11266" width="13.6640625" style="33" customWidth="1"/>
    <col min="11267" max="11267" width="12.58203125" style="33" customWidth="1"/>
    <col min="11268" max="11268" width="33.83203125" style="33" customWidth="1"/>
    <col min="11269" max="11269" width="14.1640625" style="33" customWidth="1"/>
    <col min="11270" max="11270" width="13.6640625" style="33" customWidth="1"/>
    <col min="11271" max="11271" width="16.1640625" style="33" customWidth="1"/>
    <col min="11272" max="11272" width="10.83203125" style="33" customWidth="1"/>
    <col min="11273" max="11273" width="10.58203125" style="33" customWidth="1"/>
    <col min="11274" max="11274" width="8.33203125" style="33"/>
    <col min="11275" max="11275" width="11" style="33" customWidth="1"/>
    <col min="11276" max="11521" width="8.33203125" style="33"/>
    <col min="11522" max="11522" width="13.6640625" style="33" customWidth="1"/>
    <col min="11523" max="11523" width="12.58203125" style="33" customWidth="1"/>
    <col min="11524" max="11524" width="33.83203125" style="33" customWidth="1"/>
    <col min="11525" max="11525" width="14.1640625" style="33" customWidth="1"/>
    <col min="11526" max="11526" width="13.6640625" style="33" customWidth="1"/>
    <col min="11527" max="11527" width="16.1640625" style="33" customWidth="1"/>
    <col min="11528" max="11528" width="10.83203125" style="33" customWidth="1"/>
    <col min="11529" max="11529" width="10.58203125" style="33" customWidth="1"/>
    <col min="11530" max="11530" width="8.33203125" style="33"/>
    <col min="11531" max="11531" width="11" style="33" customWidth="1"/>
    <col min="11532" max="11777" width="8.33203125" style="33"/>
    <col min="11778" max="11778" width="13.6640625" style="33" customWidth="1"/>
    <col min="11779" max="11779" width="12.58203125" style="33" customWidth="1"/>
    <col min="11780" max="11780" width="33.83203125" style="33" customWidth="1"/>
    <col min="11781" max="11781" width="14.1640625" style="33" customWidth="1"/>
    <col min="11782" max="11782" width="13.6640625" style="33" customWidth="1"/>
    <col min="11783" max="11783" width="16.1640625" style="33" customWidth="1"/>
    <col min="11784" max="11784" width="10.83203125" style="33" customWidth="1"/>
    <col min="11785" max="11785" width="10.58203125" style="33" customWidth="1"/>
    <col min="11786" max="11786" width="8.33203125" style="33"/>
    <col min="11787" max="11787" width="11" style="33" customWidth="1"/>
    <col min="11788" max="12033" width="8.33203125" style="33"/>
    <col min="12034" max="12034" width="13.6640625" style="33" customWidth="1"/>
    <col min="12035" max="12035" width="12.58203125" style="33" customWidth="1"/>
    <col min="12036" max="12036" width="33.83203125" style="33" customWidth="1"/>
    <col min="12037" max="12037" width="14.1640625" style="33" customWidth="1"/>
    <col min="12038" max="12038" width="13.6640625" style="33" customWidth="1"/>
    <col min="12039" max="12039" width="16.1640625" style="33" customWidth="1"/>
    <col min="12040" max="12040" width="10.83203125" style="33" customWidth="1"/>
    <col min="12041" max="12041" width="10.58203125" style="33" customWidth="1"/>
    <col min="12042" max="12042" width="8.33203125" style="33"/>
    <col min="12043" max="12043" width="11" style="33" customWidth="1"/>
    <col min="12044" max="12289" width="8.33203125" style="33"/>
    <col min="12290" max="12290" width="13.6640625" style="33" customWidth="1"/>
    <col min="12291" max="12291" width="12.58203125" style="33" customWidth="1"/>
    <col min="12292" max="12292" width="33.83203125" style="33" customWidth="1"/>
    <col min="12293" max="12293" width="14.1640625" style="33" customWidth="1"/>
    <col min="12294" max="12294" width="13.6640625" style="33" customWidth="1"/>
    <col min="12295" max="12295" width="16.1640625" style="33" customWidth="1"/>
    <col min="12296" max="12296" width="10.83203125" style="33" customWidth="1"/>
    <col min="12297" max="12297" width="10.58203125" style="33" customWidth="1"/>
    <col min="12298" max="12298" width="8.33203125" style="33"/>
    <col min="12299" max="12299" width="11" style="33" customWidth="1"/>
    <col min="12300" max="12545" width="8.33203125" style="33"/>
    <col min="12546" max="12546" width="13.6640625" style="33" customWidth="1"/>
    <col min="12547" max="12547" width="12.58203125" style="33" customWidth="1"/>
    <col min="12548" max="12548" width="33.83203125" style="33" customWidth="1"/>
    <col min="12549" max="12549" width="14.1640625" style="33" customWidth="1"/>
    <col min="12550" max="12550" width="13.6640625" style="33" customWidth="1"/>
    <col min="12551" max="12551" width="16.1640625" style="33" customWidth="1"/>
    <col min="12552" max="12552" width="10.83203125" style="33" customWidth="1"/>
    <col min="12553" max="12553" width="10.58203125" style="33" customWidth="1"/>
    <col min="12554" max="12554" width="8.33203125" style="33"/>
    <col min="12555" max="12555" width="11" style="33" customWidth="1"/>
    <col min="12556" max="12801" width="8.33203125" style="33"/>
    <col min="12802" max="12802" width="13.6640625" style="33" customWidth="1"/>
    <col min="12803" max="12803" width="12.58203125" style="33" customWidth="1"/>
    <col min="12804" max="12804" width="33.83203125" style="33" customWidth="1"/>
    <col min="12805" max="12805" width="14.1640625" style="33" customWidth="1"/>
    <col min="12806" max="12806" width="13.6640625" style="33" customWidth="1"/>
    <col min="12807" max="12807" width="16.1640625" style="33" customWidth="1"/>
    <col min="12808" max="12808" width="10.83203125" style="33" customWidth="1"/>
    <col min="12809" max="12809" width="10.58203125" style="33" customWidth="1"/>
    <col min="12810" max="12810" width="8.33203125" style="33"/>
    <col min="12811" max="12811" width="11" style="33" customWidth="1"/>
    <col min="12812" max="13057" width="8.33203125" style="33"/>
    <col min="13058" max="13058" width="13.6640625" style="33" customWidth="1"/>
    <col min="13059" max="13059" width="12.58203125" style="33" customWidth="1"/>
    <col min="13060" max="13060" width="33.83203125" style="33" customWidth="1"/>
    <col min="13061" max="13061" width="14.1640625" style="33" customWidth="1"/>
    <col min="13062" max="13062" width="13.6640625" style="33" customWidth="1"/>
    <col min="13063" max="13063" width="16.1640625" style="33" customWidth="1"/>
    <col min="13064" max="13064" width="10.83203125" style="33" customWidth="1"/>
    <col min="13065" max="13065" width="10.58203125" style="33" customWidth="1"/>
    <col min="13066" max="13066" width="8.33203125" style="33"/>
    <col min="13067" max="13067" width="11" style="33" customWidth="1"/>
    <col min="13068" max="13313" width="8.33203125" style="33"/>
    <col min="13314" max="13314" width="13.6640625" style="33" customWidth="1"/>
    <col min="13315" max="13315" width="12.58203125" style="33" customWidth="1"/>
    <col min="13316" max="13316" width="33.83203125" style="33" customWidth="1"/>
    <col min="13317" max="13317" width="14.1640625" style="33" customWidth="1"/>
    <col min="13318" max="13318" width="13.6640625" style="33" customWidth="1"/>
    <col min="13319" max="13319" width="16.1640625" style="33" customWidth="1"/>
    <col min="13320" max="13320" width="10.83203125" style="33" customWidth="1"/>
    <col min="13321" max="13321" width="10.58203125" style="33" customWidth="1"/>
    <col min="13322" max="13322" width="8.33203125" style="33"/>
    <col min="13323" max="13323" width="11" style="33" customWidth="1"/>
    <col min="13324" max="13569" width="8.33203125" style="33"/>
    <col min="13570" max="13570" width="13.6640625" style="33" customWidth="1"/>
    <col min="13571" max="13571" width="12.58203125" style="33" customWidth="1"/>
    <col min="13572" max="13572" width="33.83203125" style="33" customWidth="1"/>
    <col min="13573" max="13573" width="14.1640625" style="33" customWidth="1"/>
    <col min="13574" max="13574" width="13.6640625" style="33" customWidth="1"/>
    <col min="13575" max="13575" width="16.1640625" style="33" customWidth="1"/>
    <col min="13576" max="13576" width="10.83203125" style="33" customWidth="1"/>
    <col min="13577" max="13577" width="10.58203125" style="33" customWidth="1"/>
    <col min="13578" max="13578" width="8.33203125" style="33"/>
    <col min="13579" max="13579" width="11" style="33" customWidth="1"/>
    <col min="13580" max="13825" width="8.33203125" style="33"/>
    <col min="13826" max="13826" width="13.6640625" style="33" customWidth="1"/>
    <col min="13827" max="13827" width="12.58203125" style="33" customWidth="1"/>
    <col min="13828" max="13828" width="33.83203125" style="33" customWidth="1"/>
    <col min="13829" max="13829" width="14.1640625" style="33" customWidth="1"/>
    <col min="13830" max="13830" width="13.6640625" style="33" customWidth="1"/>
    <col min="13831" max="13831" width="16.1640625" style="33" customWidth="1"/>
    <col min="13832" max="13832" width="10.83203125" style="33" customWidth="1"/>
    <col min="13833" max="13833" width="10.58203125" style="33" customWidth="1"/>
    <col min="13834" max="13834" width="8.33203125" style="33"/>
    <col min="13835" max="13835" width="11" style="33" customWidth="1"/>
    <col min="13836" max="14081" width="8.33203125" style="33"/>
    <col min="14082" max="14082" width="13.6640625" style="33" customWidth="1"/>
    <col min="14083" max="14083" width="12.58203125" style="33" customWidth="1"/>
    <col min="14084" max="14084" width="33.83203125" style="33" customWidth="1"/>
    <col min="14085" max="14085" width="14.1640625" style="33" customWidth="1"/>
    <col min="14086" max="14086" width="13.6640625" style="33" customWidth="1"/>
    <col min="14087" max="14087" width="16.1640625" style="33" customWidth="1"/>
    <col min="14088" max="14088" width="10.83203125" style="33" customWidth="1"/>
    <col min="14089" max="14089" width="10.58203125" style="33" customWidth="1"/>
    <col min="14090" max="14090" width="8.33203125" style="33"/>
    <col min="14091" max="14091" width="11" style="33" customWidth="1"/>
    <col min="14092" max="14337" width="8.33203125" style="33"/>
    <col min="14338" max="14338" width="13.6640625" style="33" customWidth="1"/>
    <col min="14339" max="14339" width="12.58203125" style="33" customWidth="1"/>
    <col min="14340" max="14340" width="33.83203125" style="33" customWidth="1"/>
    <col min="14341" max="14341" width="14.1640625" style="33" customWidth="1"/>
    <col min="14342" max="14342" width="13.6640625" style="33" customWidth="1"/>
    <col min="14343" max="14343" width="16.1640625" style="33" customWidth="1"/>
    <col min="14344" max="14344" width="10.83203125" style="33" customWidth="1"/>
    <col min="14345" max="14345" width="10.58203125" style="33" customWidth="1"/>
    <col min="14346" max="14346" width="8.33203125" style="33"/>
    <col min="14347" max="14347" width="11" style="33" customWidth="1"/>
    <col min="14348" max="14593" width="8.33203125" style="33"/>
    <col min="14594" max="14594" width="13.6640625" style="33" customWidth="1"/>
    <col min="14595" max="14595" width="12.58203125" style="33" customWidth="1"/>
    <col min="14596" max="14596" width="33.83203125" style="33" customWidth="1"/>
    <col min="14597" max="14597" width="14.1640625" style="33" customWidth="1"/>
    <col min="14598" max="14598" width="13.6640625" style="33" customWidth="1"/>
    <col min="14599" max="14599" width="16.1640625" style="33" customWidth="1"/>
    <col min="14600" max="14600" width="10.83203125" style="33" customWidth="1"/>
    <col min="14601" max="14601" width="10.58203125" style="33" customWidth="1"/>
    <col min="14602" max="14602" width="8.33203125" style="33"/>
    <col min="14603" max="14603" width="11" style="33" customWidth="1"/>
    <col min="14604" max="14849" width="8.33203125" style="33"/>
    <col min="14850" max="14850" width="13.6640625" style="33" customWidth="1"/>
    <col min="14851" max="14851" width="12.58203125" style="33" customWidth="1"/>
    <col min="14852" max="14852" width="33.83203125" style="33" customWidth="1"/>
    <col min="14853" max="14853" width="14.1640625" style="33" customWidth="1"/>
    <col min="14854" max="14854" width="13.6640625" style="33" customWidth="1"/>
    <col min="14855" max="14855" width="16.1640625" style="33" customWidth="1"/>
    <col min="14856" max="14856" width="10.83203125" style="33" customWidth="1"/>
    <col min="14857" max="14857" width="10.58203125" style="33" customWidth="1"/>
    <col min="14858" max="14858" width="8.33203125" style="33"/>
    <col min="14859" max="14859" width="11" style="33" customWidth="1"/>
    <col min="14860" max="15105" width="8.33203125" style="33"/>
    <col min="15106" max="15106" width="13.6640625" style="33" customWidth="1"/>
    <col min="15107" max="15107" width="12.58203125" style="33" customWidth="1"/>
    <col min="15108" max="15108" width="33.83203125" style="33" customWidth="1"/>
    <col min="15109" max="15109" width="14.1640625" style="33" customWidth="1"/>
    <col min="15110" max="15110" width="13.6640625" style="33" customWidth="1"/>
    <col min="15111" max="15111" width="16.1640625" style="33" customWidth="1"/>
    <col min="15112" max="15112" width="10.83203125" style="33" customWidth="1"/>
    <col min="15113" max="15113" width="10.58203125" style="33" customWidth="1"/>
    <col min="15114" max="15114" width="8.33203125" style="33"/>
    <col min="15115" max="15115" width="11" style="33" customWidth="1"/>
    <col min="15116" max="15361" width="8.33203125" style="33"/>
    <col min="15362" max="15362" width="13.6640625" style="33" customWidth="1"/>
    <col min="15363" max="15363" width="12.58203125" style="33" customWidth="1"/>
    <col min="15364" max="15364" width="33.83203125" style="33" customWidth="1"/>
    <col min="15365" max="15365" width="14.1640625" style="33" customWidth="1"/>
    <col min="15366" max="15366" width="13.6640625" style="33" customWidth="1"/>
    <col min="15367" max="15367" width="16.1640625" style="33" customWidth="1"/>
    <col min="15368" max="15368" width="10.83203125" style="33" customWidth="1"/>
    <col min="15369" max="15369" width="10.58203125" style="33" customWidth="1"/>
    <col min="15370" max="15370" width="8.33203125" style="33"/>
    <col min="15371" max="15371" width="11" style="33" customWidth="1"/>
    <col min="15372" max="15617" width="8.33203125" style="33"/>
    <col min="15618" max="15618" width="13.6640625" style="33" customWidth="1"/>
    <col min="15619" max="15619" width="12.58203125" style="33" customWidth="1"/>
    <col min="15620" max="15620" width="33.83203125" style="33" customWidth="1"/>
    <col min="15621" max="15621" width="14.1640625" style="33" customWidth="1"/>
    <col min="15622" max="15622" width="13.6640625" style="33" customWidth="1"/>
    <col min="15623" max="15623" width="16.1640625" style="33" customWidth="1"/>
    <col min="15624" max="15624" width="10.83203125" style="33" customWidth="1"/>
    <col min="15625" max="15625" width="10.58203125" style="33" customWidth="1"/>
    <col min="15626" max="15626" width="8.33203125" style="33"/>
    <col min="15627" max="15627" width="11" style="33" customWidth="1"/>
    <col min="15628" max="15873" width="8.33203125" style="33"/>
    <col min="15874" max="15874" width="13.6640625" style="33" customWidth="1"/>
    <col min="15875" max="15875" width="12.58203125" style="33" customWidth="1"/>
    <col min="15876" max="15876" width="33.83203125" style="33" customWidth="1"/>
    <col min="15877" max="15877" width="14.1640625" style="33" customWidth="1"/>
    <col min="15878" max="15878" width="13.6640625" style="33" customWidth="1"/>
    <col min="15879" max="15879" width="16.1640625" style="33" customWidth="1"/>
    <col min="15880" max="15880" width="10.83203125" style="33" customWidth="1"/>
    <col min="15881" max="15881" width="10.58203125" style="33" customWidth="1"/>
    <col min="15882" max="15882" width="8.33203125" style="33"/>
    <col min="15883" max="15883" width="11" style="33" customWidth="1"/>
    <col min="15884" max="16129" width="8.33203125" style="33"/>
    <col min="16130" max="16130" width="13.6640625" style="33" customWidth="1"/>
    <col min="16131" max="16131" width="12.58203125" style="33" customWidth="1"/>
    <col min="16132" max="16132" width="33.83203125" style="33" customWidth="1"/>
    <col min="16133" max="16133" width="14.1640625" style="33" customWidth="1"/>
    <col min="16134" max="16134" width="13.6640625" style="33" customWidth="1"/>
    <col min="16135" max="16135" width="16.1640625" style="33" customWidth="1"/>
    <col min="16136" max="16136" width="10.83203125" style="33" customWidth="1"/>
    <col min="16137" max="16137" width="10.58203125" style="33" customWidth="1"/>
    <col min="16138" max="16138" width="8.33203125" style="33"/>
    <col min="16139" max="16139" width="11" style="33" customWidth="1"/>
    <col min="16140" max="16384" width="8.33203125" style="33"/>
  </cols>
  <sheetData>
    <row r="1" spans="1:12" ht="11.25" customHeight="1" x14ac:dyDescent="0.3">
      <c r="A1" s="488" t="s">
        <v>45</v>
      </c>
      <c r="B1" s="488"/>
      <c r="C1" s="488"/>
      <c r="D1" s="488"/>
      <c r="E1" s="488"/>
      <c r="F1" s="488"/>
      <c r="G1" s="488"/>
      <c r="H1" s="488"/>
      <c r="I1" s="488"/>
      <c r="J1" s="488"/>
      <c r="K1" s="488"/>
      <c r="L1" s="488"/>
    </row>
    <row r="2" spans="1:12" ht="11.25" customHeight="1" x14ac:dyDescent="0.3">
      <c r="A2" s="488"/>
      <c r="B2" s="488"/>
      <c r="C2" s="488"/>
      <c r="D2" s="488"/>
      <c r="E2" s="488"/>
      <c r="F2" s="488"/>
      <c r="G2" s="488"/>
      <c r="H2" s="488"/>
      <c r="I2" s="488"/>
      <c r="J2" s="488"/>
      <c r="K2" s="488"/>
      <c r="L2" s="488"/>
    </row>
    <row r="3" spans="1:12" ht="13.75" customHeight="1" x14ac:dyDescent="0.3">
      <c r="A3" s="524" t="s">
        <v>407</v>
      </c>
      <c r="B3" s="524"/>
      <c r="C3" s="524"/>
      <c r="D3" s="524"/>
      <c r="E3" s="524"/>
      <c r="F3" s="524"/>
      <c r="G3" s="524"/>
      <c r="H3" s="524"/>
      <c r="I3" s="524"/>
      <c r="J3" s="524"/>
      <c r="K3" s="524"/>
      <c r="L3" s="524"/>
    </row>
    <row r="4" spans="1:12" s="244" customFormat="1" ht="20" x14ac:dyDescent="0.3">
      <c r="A4" s="524"/>
      <c r="B4" s="524"/>
      <c r="C4" s="524"/>
      <c r="D4" s="524"/>
      <c r="E4" s="524"/>
      <c r="F4" s="524"/>
      <c r="G4" s="524"/>
      <c r="H4" s="524"/>
      <c r="I4" s="524"/>
      <c r="J4" s="524"/>
      <c r="K4" s="524"/>
      <c r="L4" s="524"/>
    </row>
    <row r="5" spans="1:12" ht="15.5" x14ac:dyDescent="0.3">
      <c r="A5" s="202" t="s">
        <v>0</v>
      </c>
      <c r="B5" s="37"/>
    </row>
    <row r="6" spans="1:12" ht="17.5" x14ac:dyDescent="0.3">
      <c r="C6" s="39"/>
      <c r="D6" s="2"/>
      <c r="E6" s="40"/>
    </row>
    <row r="7" spans="1:12" ht="13" x14ac:dyDescent="0.3">
      <c r="C7" s="39"/>
      <c r="D7" s="2"/>
    </row>
    <row r="9" spans="1:12" ht="20" x14ac:dyDescent="0.3">
      <c r="A9" s="71" t="s">
        <v>249</v>
      </c>
      <c r="B9" s="71" t="s">
        <v>124</v>
      </c>
      <c r="C9" s="71" t="s">
        <v>255</v>
      </c>
      <c r="D9" s="71" t="s">
        <v>405</v>
      </c>
      <c r="E9" s="71" t="s">
        <v>257</v>
      </c>
      <c r="F9" s="71" t="s">
        <v>409</v>
      </c>
      <c r="G9" s="71" t="s">
        <v>256</v>
      </c>
      <c r="H9" s="71" t="s">
        <v>254</v>
      </c>
      <c r="I9" s="71" t="s">
        <v>408</v>
      </c>
      <c r="J9" s="71" t="s">
        <v>254</v>
      </c>
      <c r="K9" s="71" t="s">
        <v>410</v>
      </c>
    </row>
    <row r="10" spans="1:12" x14ac:dyDescent="0.3">
      <c r="A10" s="168"/>
      <c r="B10" s="168"/>
      <c r="C10" s="169"/>
      <c r="D10" s="169"/>
      <c r="E10" s="164"/>
      <c r="F10" s="164"/>
      <c r="G10" s="164"/>
      <c r="H10" s="164"/>
      <c r="I10" s="164"/>
      <c r="J10" s="164"/>
      <c r="K10" s="164"/>
    </row>
    <row r="11" spans="1:12" x14ac:dyDescent="0.3">
      <c r="A11" s="168"/>
      <c r="B11" s="168"/>
      <c r="C11" s="169"/>
      <c r="D11" s="169"/>
      <c r="E11" s="164"/>
      <c r="F11" s="164"/>
      <c r="G11" s="164"/>
      <c r="H11" s="164"/>
      <c r="I11" s="164"/>
      <c r="J11" s="164"/>
      <c r="K11" s="164"/>
    </row>
    <row r="12" spans="1:12" x14ac:dyDescent="0.3">
      <c r="A12" s="168"/>
      <c r="B12" s="168"/>
      <c r="C12" s="169"/>
      <c r="D12" s="169"/>
      <c r="E12" s="164"/>
      <c r="F12" s="164"/>
      <c r="G12" s="164"/>
      <c r="H12" s="164"/>
      <c r="I12" s="164"/>
      <c r="J12" s="164"/>
      <c r="K12" s="164"/>
    </row>
    <row r="13" spans="1:12" x14ac:dyDescent="0.3">
      <c r="A13" s="168"/>
      <c r="B13" s="168"/>
      <c r="C13" s="169"/>
      <c r="D13" s="169"/>
      <c r="E13" s="164"/>
      <c r="F13" s="164"/>
      <c r="G13" s="164"/>
      <c r="H13" s="164"/>
      <c r="I13" s="164"/>
      <c r="J13" s="164"/>
      <c r="K13" s="164"/>
    </row>
    <row r="14" spans="1:12" x14ac:dyDescent="0.3">
      <c r="A14" s="168"/>
      <c r="B14" s="168"/>
      <c r="C14" s="169"/>
      <c r="D14" s="169"/>
      <c r="E14" s="164"/>
      <c r="F14" s="164"/>
      <c r="G14" s="164"/>
      <c r="H14" s="164"/>
      <c r="I14" s="164"/>
      <c r="J14" s="164"/>
      <c r="K14" s="164"/>
    </row>
    <row r="15" spans="1:12" x14ac:dyDescent="0.3">
      <c r="A15" s="168"/>
      <c r="B15" s="168"/>
      <c r="C15" s="169"/>
      <c r="D15" s="169"/>
      <c r="E15" s="164"/>
      <c r="F15" s="164"/>
      <c r="G15" s="164"/>
      <c r="H15" s="164"/>
      <c r="I15" s="164"/>
      <c r="J15" s="164"/>
      <c r="K15" s="164"/>
    </row>
    <row r="16" spans="1:12" x14ac:dyDescent="0.3">
      <c r="A16" s="168"/>
      <c r="B16" s="168"/>
      <c r="C16" s="169"/>
      <c r="D16" s="169"/>
      <c r="E16" s="164"/>
      <c r="F16" s="164"/>
      <c r="G16" s="164"/>
      <c r="H16" s="164"/>
      <c r="I16" s="164"/>
      <c r="J16" s="164"/>
      <c r="K16" s="164"/>
    </row>
    <row r="17" spans="1:11" x14ac:dyDescent="0.3">
      <c r="A17" s="168"/>
      <c r="B17" s="168"/>
      <c r="C17" s="169"/>
      <c r="D17" s="169"/>
      <c r="E17" s="164"/>
      <c r="F17" s="164"/>
      <c r="G17" s="164"/>
      <c r="H17" s="164"/>
      <c r="I17" s="164"/>
      <c r="J17" s="164"/>
      <c r="K17" s="164"/>
    </row>
    <row r="18" spans="1:11" x14ac:dyDescent="0.3">
      <c r="A18" s="168"/>
      <c r="B18" s="168"/>
      <c r="C18" s="169"/>
      <c r="D18" s="169"/>
      <c r="E18" s="164"/>
      <c r="F18" s="164"/>
      <c r="G18" s="164"/>
      <c r="H18" s="164"/>
      <c r="I18" s="164"/>
      <c r="J18" s="164"/>
      <c r="K18" s="164"/>
    </row>
    <row r="19" spans="1:11" x14ac:dyDescent="0.3">
      <c r="A19" s="168"/>
      <c r="B19" s="168"/>
      <c r="C19" s="169"/>
      <c r="D19" s="169"/>
      <c r="E19" s="164"/>
      <c r="F19" s="164"/>
      <c r="G19" s="164"/>
      <c r="H19" s="164"/>
      <c r="I19" s="164"/>
      <c r="J19" s="164"/>
      <c r="K19" s="164"/>
    </row>
    <row r="20" spans="1:11" x14ac:dyDescent="0.3">
      <c r="A20" s="168"/>
      <c r="B20" s="168"/>
      <c r="C20" s="169"/>
      <c r="D20" s="169"/>
      <c r="E20" s="164"/>
      <c r="F20" s="164"/>
      <c r="G20" s="164"/>
      <c r="H20" s="164"/>
      <c r="I20" s="164"/>
      <c r="J20" s="164"/>
      <c r="K20" s="164"/>
    </row>
    <row r="21" spans="1:11" x14ac:dyDescent="0.3">
      <c r="A21" s="168"/>
      <c r="B21" s="168"/>
      <c r="C21" s="169"/>
      <c r="D21" s="169"/>
      <c r="E21" s="164"/>
      <c r="F21" s="164"/>
      <c r="G21" s="164"/>
      <c r="H21" s="164"/>
      <c r="I21" s="164"/>
      <c r="J21" s="164"/>
      <c r="K21" s="164"/>
    </row>
    <row r="22" spans="1:11" x14ac:dyDescent="0.3">
      <c r="A22" s="168"/>
      <c r="B22" s="168"/>
      <c r="C22" s="169"/>
      <c r="D22" s="169"/>
      <c r="E22" s="164"/>
      <c r="F22" s="164"/>
      <c r="G22" s="164"/>
      <c r="H22" s="164"/>
      <c r="I22" s="164"/>
      <c r="J22" s="164"/>
      <c r="K22" s="164"/>
    </row>
    <row r="23" spans="1:11" x14ac:dyDescent="0.3">
      <c r="A23" s="168"/>
      <c r="B23" s="168"/>
      <c r="C23" s="169"/>
      <c r="D23" s="169"/>
      <c r="E23" s="164"/>
      <c r="F23" s="164"/>
      <c r="G23" s="164"/>
      <c r="H23" s="164"/>
      <c r="I23" s="164"/>
      <c r="J23" s="164"/>
      <c r="K23" s="164"/>
    </row>
    <row r="24" spans="1:11" x14ac:dyDescent="0.3">
      <c r="A24" s="168"/>
      <c r="B24" s="168"/>
      <c r="C24" s="169"/>
      <c r="D24" s="169"/>
      <c r="E24" s="164"/>
      <c r="F24" s="164"/>
      <c r="G24" s="164"/>
      <c r="H24" s="164"/>
      <c r="I24" s="164"/>
      <c r="J24" s="164"/>
      <c r="K24" s="164"/>
    </row>
    <row r="25" spans="1:11" x14ac:dyDescent="0.3">
      <c r="A25" s="168"/>
      <c r="B25" s="168"/>
      <c r="C25" s="169"/>
      <c r="D25" s="169"/>
      <c r="E25" s="164"/>
      <c r="F25" s="164"/>
      <c r="G25" s="164"/>
      <c r="H25" s="164"/>
      <c r="I25" s="164"/>
      <c r="J25" s="164"/>
      <c r="K25" s="164"/>
    </row>
    <row r="26" spans="1:11" x14ac:dyDescent="0.3">
      <c r="A26" s="168"/>
      <c r="B26" s="168"/>
      <c r="C26" s="169"/>
      <c r="D26" s="169"/>
      <c r="E26" s="164"/>
      <c r="F26" s="164"/>
      <c r="G26" s="164"/>
      <c r="H26" s="164"/>
      <c r="I26" s="164"/>
      <c r="J26" s="164"/>
      <c r="K26" s="164"/>
    </row>
    <row r="27" spans="1:11" x14ac:dyDescent="0.3">
      <c r="A27" s="168"/>
      <c r="B27" s="168"/>
      <c r="C27" s="169"/>
      <c r="D27" s="169"/>
      <c r="E27" s="164"/>
      <c r="F27" s="164"/>
      <c r="G27" s="164"/>
      <c r="H27" s="164"/>
      <c r="I27" s="164"/>
      <c r="J27" s="164"/>
      <c r="K27" s="164"/>
    </row>
    <row r="28" spans="1:11" x14ac:dyDescent="0.3">
      <c r="A28" s="168"/>
      <c r="B28" s="168"/>
      <c r="C28" s="169"/>
      <c r="D28" s="169"/>
      <c r="E28" s="164"/>
      <c r="F28" s="164"/>
      <c r="G28" s="164"/>
      <c r="H28" s="164"/>
      <c r="I28" s="164"/>
      <c r="J28" s="164"/>
      <c r="K28" s="164"/>
    </row>
    <row r="29" spans="1:11" x14ac:dyDescent="0.3">
      <c r="A29" s="168"/>
      <c r="B29" s="168"/>
      <c r="C29" s="169"/>
      <c r="D29" s="169"/>
      <c r="E29" s="164"/>
      <c r="F29" s="164"/>
      <c r="G29" s="164"/>
      <c r="H29" s="164"/>
      <c r="I29" s="164"/>
      <c r="J29" s="164"/>
      <c r="K29" s="164"/>
    </row>
    <row r="30" spans="1:11" x14ac:dyDescent="0.3">
      <c r="A30" s="168"/>
      <c r="B30" s="168"/>
      <c r="C30" s="169"/>
      <c r="D30" s="169"/>
      <c r="E30" s="164"/>
      <c r="F30" s="164"/>
      <c r="G30" s="164"/>
      <c r="H30" s="164"/>
      <c r="I30" s="164"/>
      <c r="J30" s="164"/>
      <c r="K30" s="164"/>
    </row>
    <row r="31" spans="1:11" x14ac:dyDescent="0.3">
      <c r="A31" s="168"/>
      <c r="B31" s="168"/>
      <c r="C31" s="169"/>
      <c r="D31" s="169"/>
      <c r="E31" s="164"/>
      <c r="F31" s="164"/>
      <c r="G31" s="164"/>
      <c r="H31" s="164"/>
      <c r="I31" s="164"/>
      <c r="J31" s="164"/>
      <c r="K31" s="164"/>
    </row>
    <row r="32" spans="1:11" x14ac:dyDescent="0.3">
      <c r="A32" s="168"/>
      <c r="B32" s="168"/>
      <c r="C32" s="169"/>
      <c r="D32" s="169"/>
      <c r="E32" s="164"/>
      <c r="F32" s="164"/>
      <c r="G32" s="164"/>
      <c r="H32" s="164"/>
      <c r="I32" s="164"/>
      <c r="J32" s="164"/>
      <c r="K32" s="164"/>
    </row>
    <row r="33" spans="1:11" x14ac:dyDescent="0.3">
      <c r="A33" s="168"/>
      <c r="B33" s="168"/>
      <c r="C33" s="169"/>
      <c r="D33" s="169"/>
      <c r="E33" s="164"/>
      <c r="F33" s="164"/>
      <c r="G33" s="164"/>
      <c r="H33" s="164"/>
      <c r="I33" s="164"/>
      <c r="J33" s="164"/>
      <c r="K33" s="164"/>
    </row>
    <row r="34" spans="1:11" x14ac:dyDescent="0.3">
      <c r="A34" s="168"/>
      <c r="B34" s="168"/>
      <c r="C34" s="169"/>
      <c r="D34" s="169"/>
      <c r="E34" s="164"/>
      <c r="F34" s="164"/>
      <c r="G34" s="164"/>
      <c r="H34" s="164"/>
      <c r="I34" s="164"/>
      <c r="J34" s="164"/>
      <c r="K34" s="164"/>
    </row>
    <row r="35" spans="1:11" x14ac:dyDescent="0.3">
      <c r="A35" s="170"/>
      <c r="B35" s="170"/>
      <c r="C35" s="171"/>
      <c r="D35" s="169"/>
      <c r="E35" s="165"/>
      <c r="F35" s="165"/>
      <c r="G35" s="165"/>
      <c r="H35" s="165"/>
      <c r="I35" s="165"/>
      <c r="J35" s="165"/>
      <c r="K35" s="165"/>
    </row>
    <row r="36" spans="1:11" x14ac:dyDescent="0.3">
      <c r="A36" s="172"/>
      <c r="B36" s="172"/>
      <c r="C36" s="169"/>
      <c r="D36" s="169"/>
      <c r="E36" s="164"/>
      <c r="F36" s="164"/>
      <c r="G36" s="164"/>
      <c r="H36" s="164"/>
      <c r="I36" s="164"/>
      <c r="J36" s="164"/>
      <c r="K36" s="164"/>
    </row>
    <row r="37" spans="1:11" x14ac:dyDescent="0.2">
      <c r="A37" s="290" t="s">
        <v>304</v>
      </c>
      <c r="B37" s="281"/>
      <c r="D37" s="284" t="s">
        <v>42</v>
      </c>
      <c r="E37" s="285"/>
      <c r="F37" s="200" t="s">
        <v>42</v>
      </c>
      <c r="G37" s="283">
        <f t="shared" ref="G37:H37" si="0">SUM(G10:G36)</f>
        <v>0</v>
      </c>
      <c r="H37" s="173">
        <f t="shared" si="0"/>
        <v>0</v>
      </c>
      <c r="I37" s="283">
        <f t="shared" ref="I37:J37" si="1">SUM(I10:I36)</f>
        <v>0</v>
      </c>
      <c r="J37" s="173">
        <f t="shared" si="1"/>
        <v>0</v>
      </c>
      <c r="K37" s="173"/>
    </row>
    <row r="38" spans="1:11" x14ac:dyDescent="0.3">
      <c r="B38" s="133"/>
      <c r="C38" s="134"/>
    </row>
    <row r="39" spans="1:11" x14ac:dyDescent="0.3">
      <c r="B39" s="37"/>
    </row>
    <row r="40" spans="1:11" x14ac:dyDescent="0.3">
      <c r="A40" s="425" t="s">
        <v>16</v>
      </c>
      <c r="B40" s="425"/>
      <c r="C40" s="425"/>
      <c r="D40" s="425"/>
      <c r="E40" s="425"/>
      <c r="F40" s="425"/>
    </row>
    <row r="41" spans="1:11" x14ac:dyDescent="0.3">
      <c r="A41" s="424" t="s">
        <v>43</v>
      </c>
      <c r="B41" s="424"/>
      <c r="C41" s="424"/>
      <c r="D41" s="424"/>
      <c r="E41" s="424"/>
      <c r="F41" s="424"/>
    </row>
    <row r="42" spans="1:11" x14ac:dyDescent="0.3">
      <c r="A42" s="264"/>
      <c r="B42" s="264"/>
      <c r="C42" s="264"/>
      <c r="D42" s="264"/>
      <c r="E42" s="264"/>
      <c r="F42" s="264"/>
    </row>
    <row r="43" spans="1:11" ht="16.75" customHeight="1" thickBot="1" x14ac:dyDescent="0.25">
      <c r="A43" s="17"/>
      <c r="B43" s="17"/>
      <c r="C43" s="18" t="s">
        <v>21</v>
      </c>
      <c r="D43" s="264"/>
      <c r="E43" s="38"/>
      <c r="F43" s="18"/>
    </row>
    <row r="44" spans="1:11" ht="16.75" customHeight="1" x14ac:dyDescent="0.2">
      <c r="A44" s="19"/>
      <c r="B44" s="18"/>
      <c r="C44" s="1"/>
      <c r="D44" s="264"/>
      <c r="E44" s="38"/>
      <c r="F44" s="1"/>
    </row>
    <row r="45" spans="1:11" ht="16.75" customHeight="1" thickBot="1" x14ac:dyDescent="0.25">
      <c r="A45" s="17"/>
      <c r="B45" s="17"/>
      <c r="C45" s="18" t="s">
        <v>3</v>
      </c>
      <c r="D45" s="264"/>
      <c r="E45" s="38"/>
      <c r="F45" s="18"/>
    </row>
    <row r="46" spans="1:11" ht="16.75" customHeight="1" x14ac:dyDescent="0.2">
      <c r="A46" s="16"/>
      <c r="B46" s="16"/>
      <c r="C46" s="18"/>
      <c r="D46" s="264"/>
      <c r="E46" s="38"/>
      <c r="F46" s="18"/>
    </row>
    <row r="47" spans="1:11" ht="16.75" customHeight="1" thickBot="1" x14ac:dyDescent="0.25">
      <c r="A47" s="17"/>
      <c r="B47" s="17"/>
      <c r="C47" s="18" t="s">
        <v>22</v>
      </c>
      <c r="D47" s="264"/>
      <c r="E47" s="38"/>
      <c r="F47" s="18"/>
    </row>
    <row r="48" spans="1:11" ht="16.75" customHeight="1" x14ac:dyDescent="0.2">
      <c r="A48" s="38"/>
      <c r="B48" s="38"/>
      <c r="C48" s="38"/>
      <c r="D48" s="264"/>
      <c r="E48" s="38"/>
      <c r="F48" s="38"/>
    </row>
  </sheetData>
  <mergeCells count="4">
    <mergeCell ref="A40:F40"/>
    <mergeCell ref="A41:F41"/>
    <mergeCell ref="A1:L2"/>
    <mergeCell ref="A3:L4"/>
  </mergeCells>
  <pageMargins left="0.7" right="0.7" top="0.75" bottom="0.75" header="0.3" footer="0.3"/>
  <pageSetup paperSize="9" scale="74"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zoomScale="110" zoomScaleNormal="110" workbookViewId="0">
      <selection activeCell="A20" sqref="A20"/>
    </sheetView>
  </sheetViews>
  <sheetFormatPr defaultColWidth="9.6640625" defaultRowHeight="14.5" x14ac:dyDescent="0.35"/>
  <cols>
    <col min="1" max="1" width="18.08203125" style="49" customWidth="1"/>
    <col min="2" max="2" width="14.4140625" style="49" customWidth="1"/>
    <col min="3" max="3" width="11.9140625" style="49" customWidth="1"/>
    <col min="4" max="4" width="9.6640625" style="49" customWidth="1"/>
    <col min="5" max="5" width="14" style="49" customWidth="1"/>
    <col min="6" max="6" width="13.83203125" style="49" customWidth="1"/>
    <col min="7" max="7" width="13.6640625" style="49" customWidth="1"/>
    <col min="8" max="8" width="26.83203125" style="49" customWidth="1"/>
    <col min="9" max="256" width="9.6640625" style="49"/>
    <col min="257" max="259" width="11.9140625" style="49" customWidth="1"/>
    <col min="260" max="260" width="9.6640625" style="49" customWidth="1"/>
    <col min="261" max="261" width="14" style="49" customWidth="1"/>
    <col min="262" max="262" width="9.9140625" style="49" bestFit="1" customWidth="1"/>
    <col min="263" max="263" width="9.9140625" style="49" customWidth="1"/>
    <col min="264" max="264" width="26.83203125" style="49" customWidth="1"/>
    <col min="265" max="512" width="9.6640625" style="49"/>
    <col min="513" max="515" width="11.9140625" style="49" customWidth="1"/>
    <col min="516" max="516" width="9.6640625" style="49" customWidth="1"/>
    <col min="517" max="517" width="14" style="49" customWidth="1"/>
    <col min="518" max="518" width="9.9140625" style="49" bestFit="1" customWidth="1"/>
    <col min="519" max="519" width="9.9140625" style="49" customWidth="1"/>
    <col min="520" max="520" width="26.83203125" style="49" customWidth="1"/>
    <col min="521" max="768" width="9.6640625" style="49"/>
    <col min="769" max="771" width="11.9140625" style="49" customWidth="1"/>
    <col min="772" max="772" width="9.6640625" style="49" customWidth="1"/>
    <col min="773" max="773" width="14" style="49" customWidth="1"/>
    <col min="774" max="774" width="9.9140625" style="49" bestFit="1" customWidth="1"/>
    <col min="775" max="775" width="9.9140625" style="49" customWidth="1"/>
    <col min="776" max="776" width="26.83203125" style="49" customWidth="1"/>
    <col min="777" max="1024" width="9.6640625" style="49"/>
    <col min="1025" max="1027" width="11.9140625" style="49" customWidth="1"/>
    <col min="1028" max="1028" width="9.6640625" style="49" customWidth="1"/>
    <col min="1029" max="1029" width="14" style="49" customWidth="1"/>
    <col min="1030" max="1030" width="9.9140625" style="49" bestFit="1" customWidth="1"/>
    <col min="1031" max="1031" width="9.9140625" style="49" customWidth="1"/>
    <col min="1032" max="1032" width="26.83203125" style="49" customWidth="1"/>
    <col min="1033" max="1280" width="9.6640625" style="49"/>
    <col min="1281" max="1283" width="11.9140625" style="49" customWidth="1"/>
    <col min="1284" max="1284" width="9.6640625" style="49" customWidth="1"/>
    <col min="1285" max="1285" width="14" style="49" customWidth="1"/>
    <col min="1286" max="1286" width="9.9140625" style="49" bestFit="1" customWidth="1"/>
    <col min="1287" max="1287" width="9.9140625" style="49" customWidth="1"/>
    <col min="1288" max="1288" width="26.83203125" style="49" customWidth="1"/>
    <col min="1289" max="1536" width="9.6640625" style="49"/>
    <col min="1537" max="1539" width="11.9140625" style="49" customWidth="1"/>
    <col min="1540" max="1540" width="9.6640625" style="49" customWidth="1"/>
    <col min="1541" max="1541" width="14" style="49" customWidth="1"/>
    <col min="1542" max="1542" width="9.9140625" style="49" bestFit="1" customWidth="1"/>
    <col min="1543" max="1543" width="9.9140625" style="49" customWidth="1"/>
    <col min="1544" max="1544" width="26.83203125" style="49" customWidth="1"/>
    <col min="1545" max="1792" width="9.6640625" style="49"/>
    <col min="1793" max="1795" width="11.9140625" style="49" customWidth="1"/>
    <col min="1796" max="1796" width="9.6640625" style="49" customWidth="1"/>
    <col min="1797" max="1797" width="14" style="49" customWidth="1"/>
    <col min="1798" max="1798" width="9.9140625" style="49" bestFit="1" customWidth="1"/>
    <col min="1799" max="1799" width="9.9140625" style="49" customWidth="1"/>
    <col min="1800" max="1800" width="26.83203125" style="49" customWidth="1"/>
    <col min="1801" max="2048" width="9.6640625" style="49"/>
    <col min="2049" max="2051" width="11.9140625" style="49" customWidth="1"/>
    <col min="2052" max="2052" width="9.6640625" style="49" customWidth="1"/>
    <col min="2053" max="2053" width="14" style="49" customWidth="1"/>
    <col min="2054" max="2054" width="9.9140625" style="49" bestFit="1" customWidth="1"/>
    <col min="2055" max="2055" width="9.9140625" style="49" customWidth="1"/>
    <col min="2056" max="2056" width="26.83203125" style="49" customWidth="1"/>
    <col min="2057" max="2304" width="9.6640625" style="49"/>
    <col min="2305" max="2307" width="11.9140625" style="49" customWidth="1"/>
    <col min="2308" max="2308" width="9.6640625" style="49" customWidth="1"/>
    <col min="2309" max="2309" width="14" style="49" customWidth="1"/>
    <col min="2310" max="2310" width="9.9140625" style="49" bestFit="1" customWidth="1"/>
    <col min="2311" max="2311" width="9.9140625" style="49" customWidth="1"/>
    <col min="2312" max="2312" width="26.83203125" style="49" customWidth="1"/>
    <col min="2313" max="2560" width="9.6640625" style="49"/>
    <col min="2561" max="2563" width="11.9140625" style="49" customWidth="1"/>
    <col min="2564" max="2564" width="9.6640625" style="49" customWidth="1"/>
    <col min="2565" max="2565" width="14" style="49" customWidth="1"/>
    <col min="2566" max="2566" width="9.9140625" style="49" bestFit="1" customWidth="1"/>
    <col min="2567" max="2567" width="9.9140625" style="49" customWidth="1"/>
    <col min="2568" max="2568" width="26.83203125" style="49" customWidth="1"/>
    <col min="2569" max="2816" width="9.6640625" style="49"/>
    <col min="2817" max="2819" width="11.9140625" style="49" customWidth="1"/>
    <col min="2820" max="2820" width="9.6640625" style="49" customWidth="1"/>
    <col min="2821" max="2821" width="14" style="49" customWidth="1"/>
    <col min="2822" max="2822" width="9.9140625" style="49" bestFit="1" customWidth="1"/>
    <col min="2823" max="2823" width="9.9140625" style="49" customWidth="1"/>
    <col min="2824" max="2824" width="26.83203125" style="49" customWidth="1"/>
    <col min="2825" max="3072" width="9.6640625" style="49"/>
    <col min="3073" max="3075" width="11.9140625" style="49" customWidth="1"/>
    <col min="3076" max="3076" width="9.6640625" style="49" customWidth="1"/>
    <col min="3077" max="3077" width="14" style="49" customWidth="1"/>
    <col min="3078" max="3078" width="9.9140625" style="49" bestFit="1" customWidth="1"/>
    <col min="3079" max="3079" width="9.9140625" style="49" customWidth="1"/>
    <col min="3080" max="3080" width="26.83203125" style="49" customWidth="1"/>
    <col min="3081" max="3328" width="9.6640625" style="49"/>
    <col min="3329" max="3331" width="11.9140625" style="49" customWidth="1"/>
    <col min="3332" max="3332" width="9.6640625" style="49" customWidth="1"/>
    <col min="3333" max="3333" width="14" style="49" customWidth="1"/>
    <col min="3334" max="3334" width="9.9140625" style="49" bestFit="1" customWidth="1"/>
    <col min="3335" max="3335" width="9.9140625" style="49" customWidth="1"/>
    <col min="3336" max="3336" width="26.83203125" style="49" customWidth="1"/>
    <col min="3337" max="3584" width="9.6640625" style="49"/>
    <col min="3585" max="3587" width="11.9140625" style="49" customWidth="1"/>
    <col min="3588" max="3588" width="9.6640625" style="49" customWidth="1"/>
    <col min="3589" max="3589" width="14" style="49" customWidth="1"/>
    <col min="3590" max="3590" width="9.9140625" style="49" bestFit="1" customWidth="1"/>
    <col min="3591" max="3591" width="9.9140625" style="49" customWidth="1"/>
    <col min="3592" max="3592" width="26.83203125" style="49" customWidth="1"/>
    <col min="3593" max="3840" width="9.6640625" style="49"/>
    <col min="3841" max="3843" width="11.9140625" style="49" customWidth="1"/>
    <col min="3844" max="3844" width="9.6640625" style="49" customWidth="1"/>
    <col min="3845" max="3845" width="14" style="49" customWidth="1"/>
    <col min="3846" max="3846" width="9.9140625" style="49" bestFit="1" customWidth="1"/>
    <col min="3847" max="3847" width="9.9140625" style="49" customWidth="1"/>
    <col min="3848" max="3848" width="26.83203125" style="49" customWidth="1"/>
    <col min="3849" max="4096" width="9.6640625" style="49"/>
    <col min="4097" max="4099" width="11.9140625" style="49" customWidth="1"/>
    <col min="4100" max="4100" width="9.6640625" style="49" customWidth="1"/>
    <col min="4101" max="4101" width="14" style="49" customWidth="1"/>
    <col min="4102" max="4102" width="9.9140625" style="49" bestFit="1" customWidth="1"/>
    <col min="4103" max="4103" width="9.9140625" style="49" customWidth="1"/>
    <col min="4104" max="4104" width="26.83203125" style="49" customWidth="1"/>
    <col min="4105" max="4352" width="9.6640625" style="49"/>
    <col min="4353" max="4355" width="11.9140625" style="49" customWidth="1"/>
    <col min="4356" max="4356" width="9.6640625" style="49" customWidth="1"/>
    <col min="4357" max="4357" width="14" style="49" customWidth="1"/>
    <col min="4358" max="4358" width="9.9140625" style="49" bestFit="1" customWidth="1"/>
    <col min="4359" max="4359" width="9.9140625" style="49" customWidth="1"/>
    <col min="4360" max="4360" width="26.83203125" style="49" customWidth="1"/>
    <col min="4361" max="4608" width="9.6640625" style="49"/>
    <col min="4609" max="4611" width="11.9140625" style="49" customWidth="1"/>
    <col min="4612" max="4612" width="9.6640625" style="49" customWidth="1"/>
    <col min="4613" max="4613" width="14" style="49" customWidth="1"/>
    <col min="4614" max="4614" width="9.9140625" style="49" bestFit="1" customWidth="1"/>
    <col min="4615" max="4615" width="9.9140625" style="49" customWidth="1"/>
    <col min="4616" max="4616" width="26.83203125" style="49" customWidth="1"/>
    <col min="4617" max="4864" width="9.6640625" style="49"/>
    <col min="4865" max="4867" width="11.9140625" style="49" customWidth="1"/>
    <col min="4868" max="4868" width="9.6640625" style="49" customWidth="1"/>
    <col min="4869" max="4869" width="14" style="49" customWidth="1"/>
    <col min="4870" max="4870" width="9.9140625" style="49" bestFit="1" customWidth="1"/>
    <col min="4871" max="4871" width="9.9140625" style="49" customWidth="1"/>
    <col min="4872" max="4872" width="26.83203125" style="49" customWidth="1"/>
    <col min="4873" max="5120" width="9.6640625" style="49"/>
    <col min="5121" max="5123" width="11.9140625" style="49" customWidth="1"/>
    <col min="5124" max="5124" width="9.6640625" style="49" customWidth="1"/>
    <col min="5125" max="5125" width="14" style="49" customWidth="1"/>
    <col min="5126" max="5126" width="9.9140625" style="49" bestFit="1" customWidth="1"/>
    <col min="5127" max="5127" width="9.9140625" style="49" customWidth="1"/>
    <col min="5128" max="5128" width="26.83203125" style="49" customWidth="1"/>
    <col min="5129" max="5376" width="9.6640625" style="49"/>
    <col min="5377" max="5379" width="11.9140625" style="49" customWidth="1"/>
    <col min="5380" max="5380" width="9.6640625" style="49" customWidth="1"/>
    <col min="5381" max="5381" width="14" style="49" customWidth="1"/>
    <col min="5382" max="5382" width="9.9140625" style="49" bestFit="1" customWidth="1"/>
    <col min="5383" max="5383" width="9.9140625" style="49" customWidth="1"/>
    <col min="5384" max="5384" width="26.83203125" style="49" customWidth="1"/>
    <col min="5385" max="5632" width="9.6640625" style="49"/>
    <col min="5633" max="5635" width="11.9140625" style="49" customWidth="1"/>
    <col min="5636" max="5636" width="9.6640625" style="49" customWidth="1"/>
    <col min="5637" max="5637" width="14" style="49" customWidth="1"/>
    <col min="5638" max="5638" width="9.9140625" style="49" bestFit="1" customWidth="1"/>
    <col min="5639" max="5639" width="9.9140625" style="49" customWidth="1"/>
    <col min="5640" max="5640" width="26.83203125" style="49" customWidth="1"/>
    <col min="5641" max="5888" width="9.6640625" style="49"/>
    <col min="5889" max="5891" width="11.9140625" style="49" customWidth="1"/>
    <col min="5892" max="5892" width="9.6640625" style="49" customWidth="1"/>
    <col min="5893" max="5893" width="14" style="49" customWidth="1"/>
    <col min="5894" max="5894" width="9.9140625" style="49" bestFit="1" customWidth="1"/>
    <col min="5895" max="5895" width="9.9140625" style="49" customWidth="1"/>
    <col min="5896" max="5896" width="26.83203125" style="49" customWidth="1"/>
    <col min="5897" max="6144" width="9.6640625" style="49"/>
    <col min="6145" max="6147" width="11.9140625" style="49" customWidth="1"/>
    <col min="6148" max="6148" width="9.6640625" style="49" customWidth="1"/>
    <col min="6149" max="6149" width="14" style="49" customWidth="1"/>
    <col min="6150" max="6150" width="9.9140625" style="49" bestFit="1" customWidth="1"/>
    <col min="6151" max="6151" width="9.9140625" style="49" customWidth="1"/>
    <col min="6152" max="6152" width="26.83203125" style="49" customWidth="1"/>
    <col min="6153" max="6400" width="9.6640625" style="49"/>
    <col min="6401" max="6403" width="11.9140625" style="49" customWidth="1"/>
    <col min="6404" max="6404" width="9.6640625" style="49" customWidth="1"/>
    <col min="6405" max="6405" width="14" style="49" customWidth="1"/>
    <col min="6406" max="6406" width="9.9140625" style="49" bestFit="1" customWidth="1"/>
    <col min="6407" max="6407" width="9.9140625" style="49" customWidth="1"/>
    <col min="6408" max="6408" width="26.83203125" style="49" customWidth="1"/>
    <col min="6409" max="6656" width="9.6640625" style="49"/>
    <col min="6657" max="6659" width="11.9140625" style="49" customWidth="1"/>
    <col min="6660" max="6660" width="9.6640625" style="49" customWidth="1"/>
    <col min="6661" max="6661" width="14" style="49" customWidth="1"/>
    <col min="6662" max="6662" width="9.9140625" style="49" bestFit="1" customWidth="1"/>
    <col min="6663" max="6663" width="9.9140625" style="49" customWidth="1"/>
    <col min="6664" max="6664" width="26.83203125" style="49" customWidth="1"/>
    <col min="6665" max="6912" width="9.6640625" style="49"/>
    <col min="6913" max="6915" width="11.9140625" style="49" customWidth="1"/>
    <col min="6916" max="6916" width="9.6640625" style="49" customWidth="1"/>
    <col min="6917" max="6917" width="14" style="49" customWidth="1"/>
    <col min="6918" max="6918" width="9.9140625" style="49" bestFit="1" customWidth="1"/>
    <col min="6919" max="6919" width="9.9140625" style="49" customWidth="1"/>
    <col min="6920" max="6920" width="26.83203125" style="49" customWidth="1"/>
    <col min="6921" max="7168" width="9.6640625" style="49"/>
    <col min="7169" max="7171" width="11.9140625" style="49" customWidth="1"/>
    <col min="7172" max="7172" width="9.6640625" style="49" customWidth="1"/>
    <col min="7173" max="7173" width="14" style="49" customWidth="1"/>
    <col min="7174" max="7174" width="9.9140625" style="49" bestFit="1" customWidth="1"/>
    <col min="7175" max="7175" width="9.9140625" style="49" customWidth="1"/>
    <col min="7176" max="7176" width="26.83203125" style="49" customWidth="1"/>
    <col min="7177" max="7424" width="9.6640625" style="49"/>
    <col min="7425" max="7427" width="11.9140625" style="49" customWidth="1"/>
    <col min="7428" max="7428" width="9.6640625" style="49" customWidth="1"/>
    <col min="7429" max="7429" width="14" style="49" customWidth="1"/>
    <col min="7430" max="7430" width="9.9140625" style="49" bestFit="1" customWidth="1"/>
    <col min="7431" max="7431" width="9.9140625" style="49" customWidth="1"/>
    <col min="7432" max="7432" width="26.83203125" style="49" customWidth="1"/>
    <col min="7433" max="7680" width="9.6640625" style="49"/>
    <col min="7681" max="7683" width="11.9140625" style="49" customWidth="1"/>
    <col min="7684" max="7684" width="9.6640625" style="49" customWidth="1"/>
    <col min="7685" max="7685" width="14" style="49" customWidth="1"/>
    <col min="7686" max="7686" width="9.9140625" style="49" bestFit="1" customWidth="1"/>
    <col min="7687" max="7687" width="9.9140625" style="49" customWidth="1"/>
    <col min="7688" max="7688" width="26.83203125" style="49" customWidth="1"/>
    <col min="7689" max="7936" width="9.6640625" style="49"/>
    <col min="7937" max="7939" width="11.9140625" style="49" customWidth="1"/>
    <col min="7940" max="7940" width="9.6640625" style="49" customWidth="1"/>
    <col min="7941" max="7941" width="14" style="49" customWidth="1"/>
    <col min="7942" max="7942" width="9.9140625" style="49" bestFit="1" customWidth="1"/>
    <col min="7943" max="7943" width="9.9140625" style="49" customWidth="1"/>
    <col min="7944" max="7944" width="26.83203125" style="49" customWidth="1"/>
    <col min="7945" max="8192" width="9.6640625" style="49"/>
    <col min="8193" max="8195" width="11.9140625" style="49" customWidth="1"/>
    <col min="8196" max="8196" width="9.6640625" style="49" customWidth="1"/>
    <col min="8197" max="8197" width="14" style="49" customWidth="1"/>
    <col min="8198" max="8198" width="9.9140625" style="49" bestFit="1" customWidth="1"/>
    <col min="8199" max="8199" width="9.9140625" style="49" customWidth="1"/>
    <col min="8200" max="8200" width="26.83203125" style="49" customWidth="1"/>
    <col min="8201" max="8448" width="9.6640625" style="49"/>
    <col min="8449" max="8451" width="11.9140625" style="49" customWidth="1"/>
    <col min="8452" max="8452" width="9.6640625" style="49" customWidth="1"/>
    <col min="8453" max="8453" width="14" style="49" customWidth="1"/>
    <col min="8454" max="8454" width="9.9140625" style="49" bestFit="1" customWidth="1"/>
    <col min="8455" max="8455" width="9.9140625" style="49" customWidth="1"/>
    <col min="8456" max="8456" width="26.83203125" style="49" customWidth="1"/>
    <col min="8457" max="8704" width="9.6640625" style="49"/>
    <col min="8705" max="8707" width="11.9140625" style="49" customWidth="1"/>
    <col min="8708" max="8708" width="9.6640625" style="49" customWidth="1"/>
    <col min="8709" max="8709" width="14" style="49" customWidth="1"/>
    <col min="8710" max="8710" width="9.9140625" style="49" bestFit="1" customWidth="1"/>
    <col min="8711" max="8711" width="9.9140625" style="49" customWidth="1"/>
    <col min="8712" max="8712" width="26.83203125" style="49" customWidth="1"/>
    <col min="8713" max="8960" width="9.6640625" style="49"/>
    <col min="8961" max="8963" width="11.9140625" style="49" customWidth="1"/>
    <col min="8964" max="8964" width="9.6640625" style="49" customWidth="1"/>
    <col min="8965" max="8965" width="14" style="49" customWidth="1"/>
    <col min="8966" max="8966" width="9.9140625" style="49" bestFit="1" customWidth="1"/>
    <col min="8967" max="8967" width="9.9140625" style="49" customWidth="1"/>
    <col min="8968" max="8968" width="26.83203125" style="49" customWidth="1"/>
    <col min="8969" max="9216" width="9.6640625" style="49"/>
    <col min="9217" max="9219" width="11.9140625" style="49" customWidth="1"/>
    <col min="9220" max="9220" width="9.6640625" style="49" customWidth="1"/>
    <col min="9221" max="9221" width="14" style="49" customWidth="1"/>
    <col min="9222" max="9222" width="9.9140625" style="49" bestFit="1" customWidth="1"/>
    <col min="9223" max="9223" width="9.9140625" style="49" customWidth="1"/>
    <col min="9224" max="9224" width="26.83203125" style="49" customWidth="1"/>
    <col min="9225" max="9472" width="9.6640625" style="49"/>
    <col min="9473" max="9475" width="11.9140625" style="49" customWidth="1"/>
    <col min="9476" max="9476" width="9.6640625" style="49" customWidth="1"/>
    <col min="9477" max="9477" width="14" style="49" customWidth="1"/>
    <col min="9478" max="9478" width="9.9140625" style="49" bestFit="1" customWidth="1"/>
    <col min="9479" max="9479" width="9.9140625" style="49" customWidth="1"/>
    <col min="9480" max="9480" width="26.83203125" style="49" customWidth="1"/>
    <col min="9481" max="9728" width="9.6640625" style="49"/>
    <col min="9729" max="9731" width="11.9140625" style="49" customWidth="1"/>
    <col min="9732" max="9732" width="9.6640625" style="49" customWidth="1"/>
    <col min="9733" max="9733" width="14" style="49" customWidth="1"/>
    <col min="9734" max="9734" width="9.9140625" style="49" bestFit="1" customWidth="1"/>
    <col min="9735" max="9735" width="9.9140625" style="49" customWidth="1"/>
    <col min="9736" max="9736" width="26.83203125" style="49" customWidth="1"/>
    <col min="9737" max="9984" width="9.6640625" style="49"/>
    <col min="9985" max="9987" width="11.9140625" style="49" customWidth="1"/>
    <col min="9988" max="9988" width="9.6640625" style="49" customWidth="1"/>
    <col min="9989" max="9989" width="14" style="49" customWidth="1"/>
    <col min="9990" max="9990" width="9.9140625" style="49" bestFit="1" customWidth="1"/>
    <col min="9991" max="9991" width="9.9140625" style="49" customWidth="1"/>
    <col min="9992" max="9992" width="26.83203125" style="49" customWidth="1"/>
    <col min="9993" max="10240" width="9.6640625" style="49"/>
    <col min="10241" max="10243" width="11.9140625" style="49" customWidth="1"/>
    <col min="10244" max="10244" width="9.6640625" style="49" customWidth="1"/>
    <col min="10245" max="10245" width="14" style="49" customWidth="1"/>
    <col min="10246" max="10246" width="9.9140625" style="49" bestFit="1" customWidth="1"/>
    <col min="10247" max="10247" width="9.9140625" style="49" customWidth="1"/>
    <col min="10248" max="10248" width="26.83203125" style="49" customWidth="1"/>
    <col min="10249" max="10496" width="9.6640625" style="49"/>
    <col min="10497" max="10499" width="11.9140625" style="49" customWidth="1"/>
    <col min="10500" max="10500" width="9.6640625" style="49" customWidth="1"/>
    <col min="10501" max="10501" width="14" style="49" customWidth="1"/>
    <col min="10502" max="10502" width="9.9140625" style="49" bestFit="1" customWidth="1"/>
    <col min="10503" max="10503" width="9.9140625" style="49" customWidth="1"/>
    <col min="10504" max="10504" width="26.83203125" style="49" customWidth="1"/>
    <col min="10505" max="10752" width="9.6640625" style="49"/>
    <col min="10753" max="10755" width="11.9140625" style="49" customWidth="1"/>
    <col min="10756" max="10756" width="9.6640625" style="49" customWidth="1"/>
    <col min="10757" max="10757" width="14" style="49" customWidth="1"/>
    <col min="10758" max="10758" width="9.9140625" style="49" bestFit="1" customWidth="1"/>
    <col min="10759" max="10759" width="9.9140625" style="49" customWidth="1"/>
    <col min="10760" max="10760" width="26.83203125" style="49" customWidth="1"/>
    <col min="10761" max="11008" width="9.6640625" style="49"/>
    <col min="11009" max="11011" width="11.9140625" style="49" customWidth="1"/>
    <col min="11012" max="11012" width="9.6640625" style="49" customWidth="1"/>
    <col min="11013" max="11013" width="14" style="49" customWidth="1"/>
    <col min="11014" max="11014" width="9.9140625" style="49" bestFit="1" customWidth="1"/>
    <col min="11015" max="11015" width="9.9140625" style="49" customWidth="1"/>
    <col min="11016" max="11016" width="26.83203125" style="49" customWidth="1"/>
    <col min="11017" max="11264" width="9.6640625" style="49"/>
    <col min="11265" max="11267" width="11.9140625" style="49" customWidth="1"/>
    <col min="11268" max="11268" width="9.6640625" style="49" customWidth="1"/>
    <col min="11269" max="11269" width="14" style="49" customWidth="1"/>
    <col min="11270" max="11270" width="9.9140625" style="49" bestFit="1" customWidth="1"/>
    <col min="11271" max="11271" width="9.9140625" style="49" customWidth="1"/>
    <col min="11272" max="11272" width="26.83203125" style="49" customWidth="1"/>
    <col min="11273" max="11520" width="9.6640625" style="49"/>
    <col min="11521" max="11523" width="11.9140625" style="49" customWidth="1"/>
    <col min="11524" max="11524" width="9.6640625" style="49" customWidth="1"/>
    <col min="11525" max="11525" width="14" style="49" customWidth="1"/>
    <col min="11526" max="11526" width="9.9140625" style="49" bestFit="1" customWidth="1"/>
    <col min="11527" max="11527" width="9.9140625" style="49" customWidth="1"/>
    <col min="11528" max="11528" width="26.83203125" style="49" customWidth="1"/>
    <col min="11529" max="11776" width="9.6640625" style="49"/>
    <col min="11777" max="11779" width="11.9140625" style="49" customWidth="1"/>
    <col min="11780" max="11780" width="9.6640625" style="49" customWidth="1"/>
    <col min="11781" max="11781" width="14" style="49" customWidth="1"/>
    <col min="11782" max="11782" width="9.9140625" style="49" bestFit="1" customWidth="1"/>
    <col min="11783" max="11783" width="9.9140625" style="49" customWidth="1"/>
    <col min="11784" max="11784" width="26.83203125" style="49" customWidth="1"/>
    <col min="11785" max="12032" width="9.6640625" style="49"/>
    <col min="12033" max="12035" width="11.9140625" style="49" customWidth="1"/>
    <col min="12036" max="12036" width="9.6640625" style="49" customWidth="1"/>
    <col min="12037" max="12037" width="14" style="49" customWidth="1"/>
    <col min="12038" max="12038" width="9.9140625" style="49" bestFit="1" customWidth="1"/>
    <col min="12039" max="12039" width="9.9140625" style="49" customWidth="1"/>
    <col min="12040" max="12040" width="26.83203125" style="49" customWidth="1"/>
    <col min="12041" max="12288" width="9.6640625" style="49"/>
    <col min="12289" max="12291" width="11.9140625" style="49" customWidth="1"/>
    <col min="12292" max="12292" width="9.6640625" style="49" customWidth="1"/>
    <col min="12293" max="12293" width="14" style="49" customWidth="1"/>
    <col min="12294" max="12294" width="9.9140625" style="49" bestFit="1" customWidth="1"/>
    <col min="12295" max="12295" width="9.9140625" style="49" customWidth="1"/>
    <col min="12296" max="12296" width="26.83203125" style="49" customWidth="1"/>
    <col min="12297" max="12544" width="9.6640625" style="49"/>
    <col min="12545" max="12547" width="11.9140625" style="49" customWidth="1"/>
    <col min="12548" max="12548" width="9.6640625" style="49" customWidth="1"/>
    <col min="12549" max="12549" width="14" style="49" customWidth="1"/>
    <col min="12550" max="12550" width="9.9140625" style="49" bestFit="1" customWidth="1"/>
    <col min="12551" max="12551" width="9.9140625" style="49" customWidth="1"/>
    <col min="12552" max="12552" width="26.83203125" style="49" customWidth="1"/>
    <col min="12553" max="12800" width="9.6640625" style="49"/>
    <col min="12801" max="12803" width="11.9140625" style="49" customWidth="1"/>
    <col min="12804" max="12804" width="9.6640625" style="49" customWidth="1"/>
    <col min="12805" max="12805" width="14" style="49" customWidth="1"/>
    <col min="12806" max="12806" width="9.9140625" style="49" bestFit="1" customWidth="1"/>
    <col min="12807" max="12807" width="9.9140625" style="49" customWidth="1"/>
    <col min="12808" max="12808" width="26.83203125" style="49" customWidth="1"/>
    <col min="12809" max="13056" width="9.6640625" style="49"/>
    <col min="13057" max="13059" width="11.9140625" style="49" customWidth="1"/>
    <col min="13060" max="13060" width="9.6640625" style="49" customWidth="1"/>
    <col min="13061" max="13061" width="14" style="49" customWidth="1"/>
    <col min="13062" max="13062" width="9.9140625" style="49" bestFit="1" customWidth="1"/>
    <col min="13063" max="13063" width="9.9140625" style="49" customWidth="1"/>
    <col min="13064" max="13064" width="26.83203125" style="49" customWidth="1"/>
    <col min="13065" max="13312" width="9.6640625" style="49"/>
    <col min="13313" max="13315" width="11.9140625" style="49" customWidth="1"/>
    <col min="13316" max="13316" width="9.6640625" style="49" customWidth="1"/>
    <col min="13317" max="13317" width="14" style="49" customWidth="1"/>
    <col min="13318" max="13318" width="9.9140625" style="49" bestFit="1" customWidth="1"/>
    <col min="13319" max="13319" width="9.9140625" style="49" customWidth="1"/>
    <col min="13320" max="13320" width="26.83203125" style="49" customWidth="1"/>
    <col min="13321" max="13568" width="9.6640625" style="49"/>
    <col min="13569" max="13571" width="11.9140625" style="49" customWidth="1"/>
    <col min="13572" max="13572" width="9.6640625" style="49" customWidth="1"/>
    <col min="13573" max="13573" width="14" style="49" customWidth="1"/>
    <col min="13574" max="13574" width="9.9140625" style="49" bestFit="1" customWidth="1"/>
    <col min="13575" max="13575" width="9.9140625" style="49" customWidth="1"/>
    <col min="13576" max="13576" width="26.83203125" style="49" customWidth="1"/>
    <col min="13577" max="13824" width="9.6640625" style="49"/>
    <col min="13825" max="13827" width="11.9140625" style="49" customWidth="1"/>
    <col min="13828" max="13828" width="9.6640625" style="49" customWidth="1"/>
    <col min="13829" max="13829" width="14" style="49" customWidth="1"/>
    <col min="13830" max="13830" width="9.9140625" style="49" bestFit="1" customWidth="1"/>
    <col min="13831" max="13831" width="9.9140625" style="49" customWidth="1"/>
    <col min="13832" max="13832" width="26.83203125" style="49" customWidth="1"/>
    <col min="13833" max="14080" width="9.6640625" style="49"/>
    <col min="14081" max="14083" width="11.9140625" style="49" customWidth="1"/>
    <col min="14084" max="14084" width="9.6640625" style="49" customWidth="1"/>
    <col min="14085" max="14085" width="14" style="49" customWidth="1"/>
    <col min="14086" max="14086" width="9.9140625" style="49" bestFit="1" customWidth="1"/>
    <col min="14087" max="14087" width="9.9140625" style="49" customWidth="1"/>
    <col min="14088" max="14088" width="26.83203125" style="49" customWidth="1"/>
    <col min="14089" max="14336" width="9.6640625" style="49"/>
    <col min="14337" max="14339" width="11.9140625" style="49" customWidth="1"/>
    <col min="14340" max="14340" width="9.6640625" style="49" customWidth="1"/>
    <col min="14341" max="14341" width="14" style="49" customWidth="1"/>
    <col min="14342" max="14342" width="9.9140625" style="49" bestFit="1" customWidth="1"/>
    <col min="14343" max="14343" width="9.9140625" style="49" customWidth="1"/>
    <col min="14344" max="14344" width="26.83203125" style="49" customWidth="1"/>
    <col min="14345" max="14592" width="9.6640625" style="49"/>
    <col min="14593" max="14595" width="11.9140625" style="49" customWidth="1"/>
    <col min="14596" max="14596" width="9.6640625" style="49" customWidth="1"/>
    <col min="14597" max="14597" width="14" style="49" customWidth="1"/>
    <col min="14598" max="14598" width="9.9140625" style="49" bestFit="1" customWidth="1"/>
    <col min="14599" max="14599" width="9.9140625" style="49" customWidth="1"/>
    <col min="14600" max="14600" width="26.83203125" style="49" customWidth="1"/>
    <col min="14601" max="14848" width="9.6640625" style="49"/>
    <col min="14849" max="14851" width="11.9140625" style="49" customWidth="1"/>
    <col min="14852" max="14852" width="9.6640625" style="49" customWidth="1"/>
    <col min="14853" max="14853" width="14" style="49" customWidth="1"/>
    <col min="14854" max="14854" width="9.9140625" style="49" bestFit="1" customWidth="1"/>
    <col min="14855" max="14855" width="9.9140625" style="49" customWidth="1"/>
    <col min="14856" max="14856" width="26.83203125" style="49" customWidth="1"/>
    <col min="14857" max="15104" width="9.6640625" style="49"/>
    <col min="15105" max="15107" width="11.9140625" style="49" customWidth="1"/>
    <col min="15108" max="15108" width="9.6640625" style="49" customWidth="1"/>
    <col min="15109" max="15109" width="14" style="49" customWidth="1"/>
    <col min="15110" max="15110" width="9.9140625" style="49" bestFit="1" customWidth="1"/>
    <col min="15111" max="15111" width="9.9140625" style="49" customWidth="1"/>
    <col min="15112" max="15112" width="26.83203125" style="49" customWidth="1"/>
    <col min="15113" max="15360" width="9.6640625" style="49"/>
    <col min="15361" max="15363" width="11.9140625" style="49" customWidth="1"/>
    <col min="15364" max="15364" width="9.6640625" style="49" customWidth="1"/>
    <col min="15365" max="15365" width="14" style="49" customWidth="1"/>
    <col min="15366" max="15366" width="9.9140625" style="49" bestFit="1" customWidth="1"/>
    <col min="15367" max="15367" width="9.9140625" style="49" customWidth="1"/>
    <col min="15368" max="15368" width="26.83203125" style="49" customWidth="1"/>
    <col min="15369" max="15616" width="9.6640625" style="49"/>
    <col min="15617" max="15619" width="11.9140625" style="49" customWidth="1"/>
    <col min="15620" max="15620" width="9.6640625" style="49" customWidth="1"/>
    <col min="15621" max="15621" width="14" style="49" customWidth="1"/>
    <col min="15622" max="15622" width="9.9140625" style="49" bestFit="1" customWidth="1"/>
    <col min="15623" max="15623" width="9.9140625" style="49" customWidth="1"/>
    <col min="15624" max="15624" width="26.83203125" style="49" customWidth="1"/>
    <col min="15625" max="15872" width="9.6640625" style="49"/>
    <col min="15873" max="15875" width="11.9140625" style="49" customWidth="1"/>
    <col min="15876" max="15876" width="9.6640625" style="49" customWidth="1"/>
    <col min="15877" max="15877" width="14" style="49" customWidth="1"/>
    <col min="15878" max="15878" width="9.9140625" style="49" bestFit="1" customWidth="1"/>
    <col min="15879" max="15879" width="9.9140625" style="49" customWidth="1"/>
    <col min="15880" max="15880" width="26.83203125" style="49" customWidth="1"/>
    <col min="15881" max="16128" width="9.6640625" style="49"/>
    <col min="16129" max="16131" width="11.9140625" style="49" customWidth="1"/>
    <col min="16132" max="16132" width="9.6640625" style="49" customWidth="1"/>
    <col min="16133" max="16133" width="14" style="49" customWidth="1"/>
    <col min="16134" max="16134" width="9.9140625" style="49" bestFit="1" customWidth="1"/>
    <col min="16135" max="16135" width="9.9140625" style="49" customWidth="1"/>
    <col min="16136" max="16136" width="26.83203125" style="49" customWidth="1"/>
    <col min="16137" max="16384" width="9.6640625" style="49"/>
  </cols>
  <sheetData>
    <row r="1" spans="1:11" x14ac:dyDescent="0.35">
      <c r="A1" s="488" t="s">
        <v>45</v>
      </c>
      <c r="B1" s="488"/>
      <c r="C1" s="488"/>
      <c r="D1" s="488"/>
      <c r="E1" s="488"/>
      <c r="F1" s="488"/>
      <c r="G1" s="488"/>
      <c r="H1" s="488"/>
      <c r="I1" s="488"/>
      <c r="J1" s="488"/>
      <c r="K1" s="488"/>
    </row>
    <row r="2" spans="1:11" ht="10.5" customHeight="1" x14ac:dyDescent="0.35">
      <c r="A2" s="488"/>
      <c r="B2" s="488"/>
      <c r="C2" s="488"/>
      <c r="D2" s="488"/>
      <c r="E2" s="488"/>
      <c r="F2" s="488"/>
      <c r="G2" s="488"/>
      <c r="H2" s="488"/>
      <c r="I2" s="488"/>
      <c r="J2" s="488"/>
      <c r="K2" s="488"/>
    </row>
    <row r="3" spans="1:11" ht="20.399999999999999" customHeight="1" x14ac:dyDescent="0.35">
      <c r="A3" s="523" t="s">
        <v>296</v>
      </c>
      <c r="B3" s="523"/>
      <c r="C3" s="523"/>
      <c r="D3" s="523"/>
      <c r="E3" s="523"/>
      <c r="F3" s="523"/>
      <c r="G3" s="523"/>
      <c r="H3" s="523"/>
      <c r="I3" s="523"/>
      <c r="J3" s="523"/>
      <c r="K3" s="523"/>
    </row>
    <row r="4" spans="1:11" s="269" customFormat="1" ht="20.399999999999999" customHeight="1" x14ac:dyDescent="0.35">
      <c r="A4" s="523"/>
      <c r="B4" s="523"/>
      <c r="C4" s="523"/>
      <c r="D4" s="523"/>
      <c r="E4" s="523"/>
      <c r="F4" s="523"/>
      <c r="G4" s="523"/>
      <c r="H4" s="523"/>
      <c r="I4" s="523"/>
      <c r="J4" s="523"/>
      <c r="K4" s="523"/>
    </row>
    <row r="5" spans="1:11" ht="20" x14ac:dyDescent="0.35">
      <c r="A5" s="53" t="s">
        <v>0</v>
      </c>
      <c r="B5" s="136"/>
      <c r="C5" s="136"/>
      <c r="D5" s="52"/>
      <c r="H5" s="51"/>
      <c r="I5" s="51"/>
    </row>
    <row r="7" spans="1:11" x14ac:dyDescent="0.35">
      <c r="A7" s="137"/>
    </row>
    <row r="8" spans="1:11" ht="12.75" customHeight="1" x14ac:dyDescent="0.35">
      <c r="A8" s="525" t="s">
        <v>104</v>
      </c>
      <c r="B8" s="525" t="s">
        <v>105</v>
      </c>
      <c r="C8" s="527" t="s">
        <v>106</v>
      </c>
      <c r="D8" s="527"/>
      <c r="E8" s="527"/>
      <c r="F8" s="527"/>
      <c r="G8" s="527"/>
      <c r="H8" s="525" t="s">
        <v>107</v>
      </c>
    </row>
    <row r="9" spans="1:11" ht="40" x14ac:dyDescent="0.35">
      <c r="A9" s="526"/>
      <c r="B9" s="526"/>
      <c r="C9" s="93" t="s">
        <v>108</v>
      </c>
      <c r="D9" s="93" t="s">
        <v>109</v>
      </c>
      <c r="E9" s="93" t="s">
        <v>110</v>
      </c>
      <c r="F9" s="93" t="s">
        <v>219</v>
      </c>
      <c r="G9" s="93" t="s">
        <v>111</v>
      </c>
      <c r="H9" s="526"/>
    </row>
    <row r="10" spans="1:11" x14ac:dyDescent="0.35">
      <c r="A10" s="176"/>
      <c r="B10" s="176"/>
      <c r="C10" s="176"/>
      <c r="D10" s="176"/>
      <c r="E10" s="176"/>
      <c r="F10" s="176"/>
      <c r="G10" s="176"/>
      <c r="H10" s="176"/>
    </row>
    <row r="11" spans="1:11" x14ac:dyDescent="0.35">
      <c r="A11" s="176"/>
      <c r="B11" s="176"/>
      <c r="C11" s="176"/>
      <c r="D11" s="176"/>
      <c r="E11" s="176"/>
      <c r="F11" s="176"/>
      <c r="G11" s="176"/>
      <c r="H11" s="178"/>
    </row>
    <row r="12" spans="1:11" x14ac:dyDescent="0.35">
      <c r="A12" s="176"/>
      <c r="B12" s="176"/>
      <c r="C12" s="176"/>
      <c r="D12" s="176"/>
      <c r="E12" s="176"/>
      <c r="F12" s="176"/>
      <c r="G12" s="176"/>
      <c r="H12" s="178"/>
    </row>
    <row r="13" spans="1:11" x14ac:dyDescent="0.35">
      <c r="A13" s="176"/>
      <c r="B13" s="176"/>
      <c r="C13" s="176"/>
      <c r="D13" s="176"/>
      <c r="E13" s="176"/>
      <c r="F13" s="176"/>
      <c r="G13" s="176"/>
      <c r="H13" s="178"/>
    </row>
    <row r="14" spans="1:11" x14ac:dyDescent="0.35">
      <c r="A14" s="176"/>
      <c r="B14" s="176"/>
      <c r="C14" s="176"/>
      <c r="D14" s="176"/>
      <c r="E14" s="176"/>
      <c r="F14" s="176"/>
      <c r="G14" s="176"/>
      <c r="H14" s="178"/>
    </row>
    <row r="15" spans="1:11" x14ac:dyDescent="0.35">
      <c r="A15" s="176"/>
      <c r="B15" s="176"/>
      <c r="C15" s="176"/>
      <c r="D15" s="176"/>
      <c r="E15" s="176"/>
      <c r="F15" s="176"/>
      <c r="G15" s="176"/>
      <c r="H15" s="178"/>
    </row>
    <row r="16" spans="1:11" x14ac:dyDescent="0.35">
      <c r="A16" s="176"/>
      <c r="B16" s="176"/>
      <c r="C16" s="176"/>
      <c r="D16" s="176"/>
      <c r="E16" s="176"/>
      <c r="F16" s="176"/>
      <c r="G16" s="176"/>
      <c r="H16" s="178"/>
    </row>
    <row r="17" spans="1:9" x14ac:dyDescent="0.35">
      <c r="A17" s="176"/>
      <c r="B17" s="176"/>
      <c r="C17" s="176"/>
      <c r="D17" s="176"/>
      <c r="E17" s="176"/>
      <c r="F17" s="176"/>
      <c r="G17" s="176"/>
      <c r="H17" s="178"/>
    </row>
    <row r="18" spans="1:9" x14ac:dyDescent="0.35">
      <c r="A18" s="176"/>
      <c r="B18" s="176"/>
      <c r="C18" s="176"/>
      <c r="D18" s="176"/>
      <c r="E18" s="176"/>
      <c r="F18" s="176"/>
      <c r="G18" s="176"/>
      <c r="H18" s="178"/>
    </row>
    <row r="19" spans="1:9" x14ac:dyDescent="0.35">
      <c r="A19" s="188" t="s">
        <v>42</v>
      </c>
      <c r="B19" s="188">
        <f>SUM(B10:B18)</f>
        <v>0</v>
      </c>
      <c r="C19" s="188">
        <f>SUM(C10:C18)</f>
        <v>0</v>
      </c>
      <c r="D19" s="188">
        <f>SUM(D10:D18)</f>
        <v>0</v>
      </c>
      <c r="E19" s="188"/>
      <c r="F19" s="188">
        <f>SUM(F10:F18)</f>
        <v>0</v>
      </c>
      <c r="G19" s="188">
        <f>SUM(G10:G18)</f>
        <v>0</v>
      </c>
      <c r="H19" s="189"/>
    </row>
    <row r="20" spans="1:9" x14ac:dyDescent="0.35">
      <c r="A20" s="290" t="s">
        <v>304</v>
      </c>
    </row>
    <row r="22" spans="1:9" x14ac:dyDescent="0.35">
      <c r="A22" s="425" t="s">
        <v>16</v>
      </c>
      <c r="B22" s="425"/>
      <c r="C22" s="425"/>
      <c r="D22" s="425"/>
      <c r="E22" s="425"/>
      <c r="F22" s="425"/>
      <c r="G22" s="425"/>
      <c r="H22" s="425"/>
      <c r="I22" s="55"/>
    </row>
    <row r="23" spans="1:9" ht="12.75" customHeight="1" x14ac:dyDescent="0.35">
      <c r="A23" s="517" t="s">
        <v>43</v>
      </c>
      <c r="B23" s="517"/>
      <c r="C23" s="517"/>
      <c r="D23" s="517"/>
      <c r="E23" s="517"/>
      <c r="F23" s="517"/>
      <c r="G23" s="517"/>
      <c r="H23" s="517"/>
      <c r="I23" s="89"/>
    </row>
    <row r="24" spans="1:9" x14ac:dyDescent="0.35">
      <c r="A24" s="90"/>
      <c r="B24" s="90"/>
      <c r="C24" s="90"/>
      <c r="D24" s="90"/>
      <c r="E24" s="90"/>
      <c r="F24" s="90"/>
      <c r="G24" s="90"/>
      <c r="H24" s="90" t="s">
        <v>112</v>
      </c>
      <c r="I24" s="55"/>
    </row>
    <row r="25" spans="1:9" x14ac:dyDescent="0.35">
      <c r="A25" s="1"/>
      <c r="B25" s="1"/>
      <c r="C25" s="1"/>
      <c r="D25" s="90"/>
      <c r="E25" s="1"/>
      <c r="F25" s="1"/>
      <c r="G25" s="1"/>
      <c r="H25" s="1"/>
      <c r="I25" s="55"/>
    </row>
    <row r="26" spans="1:9" ht="15" thickBot="1" x14ac:dyDescent="0.4">
      <c r="A26" s="17"/>
      <c r="B26" s="17"/>
      <c r="C26" s="17"/>
      <c r="D26" s="17"/>
      <c r="E26" s="18" t="s">
        <v>21</v>
      </c>
      <c r="F26" s="18"/>
      <c r="G26" s="18"/>
      <c r="H26" s="1"/>
      <c r="I26" s="55"/>
    </row>
    <row r="27" spans="1:9" x14ac:dyDescent="0.35">
      <c r="A27" s="19"/>
      <c r="B27" s="19"/>
      <c r="C27" s="19"/>
      <c r="D27" s="19"/>
      <c r="E27" s="1"/>
      <c r="F27" s="1"/>
      <c r="G27" s="1"/>
      <c r="H27" s="1"/>
      <c r="I27" s="55"/>
    </row>
    <row r="28" spans="1:9" ht="15" thickBot="1" x14ac:dyDescent="0.4">
      <c r="A28" s="17"/>
      <c r="B28" s="17"/>
      <c r="C28" s="17"/>
      <c r="D28" s="17"/>
      <c r="E28" s="18" t="s">
        <v>3</v>
      </c>
      <c r="F28" s="18"/>
      <c r="G28" s="18"/>
      <c r="H28" s="1"/>
      <c r="I28" s="55"/>
    </row>
    <row r="29" spans="1:9" x14ac:dyDescent="0.35">
      <c r="A29" s="16"/>
      <c r="B29" s="16"/>
      <c r="C29" s="16"/>
      <c r="D29" s="16"/>
      <c r="E29" s="18"/>
      <c r="F29" s="18"/>
      <c r="G29" s="18"/>
      <c r="H29" s="1"/>
      <c r="I29" s="55"/>
    </row>
    <row r="30" spans="1:9" ht="15" thickBot="1" x14ac:dyDescent="0.4">
      <c r="A30" s="17"/>
      <c r="B30" s="17"/>
      <c r="C30" s="17"/>
      <c r="D30" s="17"/>
      <c r="E30" s="18" t="s">
        <v>22</v>
      </c>
      <c r="F30" s="18"/>
      <c r="G30" s="18"/>
      <c r="H30" s="1"/>
      <c r="I30" s="55"/>
    </row>
    <row r="31" spans="1:9" x14ac:dyDescent="0.35">
      <c r="A31" s="55"/>
      <c r="B31" s="55"/>
      <c r="C31" s="55"/>
      <c r="D31" s="55"/>
      <c r="E31" s="55"/>
      <c r="F31" s="55"/>
      <c r="G31" s="55"/>
      <c r="H31" s="55"/>
      <c r="I31" s="55"/>
    </row>
  </sheetData>
  <mergeCells count="8">
    <mergeCell ref="A1:K2"/>
    <mergeCell ref="A22:H22"/>
    <mergeCell ref="A23:H23"/>
    <mergeCell ref="A8:A9"/>
    <mergeCell ref="B8:B9"/>
    <mergeCell ref="C8:G8"/>
    <mergeCell ref="H8:H9"/>
    <mergeCell ref="A3:K4"/>
  </mergeCells>
  <pageMargins left="0.7" right="0.7" top="0.75" bottom="0.75" header="0.3" footer="0.3"/>
  <pageSetup paperSize="9" scale="89"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98"/>
  <sheetViews>
    <sheetView topLeftCell="A40" workbookViewId="0">
      <selection activeCell="G14" sqref="G14"/>
    </sheetView>
  </sheetViews>
  <sheetFormatPr defaultColWidth="9.6640625" defaultRowHeight="14" x14ac:dyDescent="0.3"/>
  <cols>
    <col min="1" max="1" width="25.58203125" customWidth="1"/>
    <col min="2" max="2" width="13.6640625" customWidth="1"/>
    <col min="3" max="3" width="15.6640625" customWidth="1"/>
    <col min="4" max="4" width="14.1640625" customWidth="1"/>
    <col min="5" max="5" width="16" customWidth="1"/>
    <col min="6" max="6" width="18.58203125" customWidth="1"/>
    <col min="7" max="7" width="28.5" customWidth="1"/>
    <col min="8" max="9" width="15.58203125" customWidth="1"/>
    <col min="10" max="10" width="17.1640625" bestFit="1" customWidth="1"/>
    <col min="11" max="11" width="17.1640625" customWidth="1"/>
    <col min="257" max="257" width="9.4140625" bestFit="1" customWidth="1"/>
    <col min="258" max="258" width="9.6640625" customWidth="1"/>
    <col min="259" max="259" width="16" customWidth="1"/>
    <col min="260" max="260" width="4.08203125" bestFit="1" customWidth="1"/>
    <col min="261" max="261" width="9.5" bestFit="1" customWidth="1"/>
    <col min="262" max="262" width="45.33203125" bestFit="1" customWidth="1"/>
    <col min="263" max="263" width="8" bestFit="1" customWidth="1"/>
    <col min="264" max="264" width="15.58203125" customWidth="1"/>
    <col min="265" max="265" width="17.1640625" bestFit="1" customWidth="1"/>
    <col min="266" max="266" width="9.9140625" bestFit="1" customWidth="1"/>
    <col min="267" max="267" width="4.08203125" bestFit="1" customWidth="1"/>
    <col min="513" max="513" width="9.4140625" bestFit="1" customWidth="1"/>
    <col min="514" max="514" width="9.6640625" customWidth="1"/>
    <col min="515" max="515" width="16" customWidth="1"/>
    <col min="516" max="516" width="4.08203125" bestFit="1" customWidth="1"/>
    <col min="517" max="517" width="9.5" bestFit="1" customWidth="1"/>
    <col min="518" max="518" width="45.33203125" bestFit="1" customWidth="1"/>
    <col min="519" max="519" width="8" bestFit="1" customWidth="1"/>
    <col min="520" max="520" width="15.58203125" customWidth="1"/>
    <col min="521" max="521" width="17.1640625" bestFit="1" customWidth="1"/>
    <col min="522" max="522" width="9.9140625" bestFit="1" customWidth="1"/>
    <col min="523" max="523" width="4.08203125" bestFit="1" customWidth="1"/>
    <col min="769" max="769" width="9.4140625" bestFit="1" customWidth="1"/>
    <col min="770" max="770" width="9.6640625" customWidth="1"/>
    <col min="771" max="771" width="16" customWidth="1"/>
    <col min="772" max="772" width="4.08203125" bestFit="1" customWidth="1"/>
    <col min="773" max="773" width="9.5" bestFit="1" customWidth="1"/>
    <col min="774" max="774" width="45.33203125" bestFit="1" customWidth="1"/>
    <col min="775" max="775" width="8" bestFit="1" customWidth="1"/>
    <col min="776" max="776" width="15.58203125" customWidth="1"/>
    <col min="777" max="777" width="17.1640625" bestFit="1" customWidth="1"/>
    <col min="778" max="778" width="9.9140625" bestFit="1" customWidth="1"/>
    <col min="779" max="779" width="4.08203125" bestFit="1" customWidth="1"/>
    <col min="1025" max="1025" width="9.4140625" bestFit="1" customWidth="1"/>
    <col min="1026" max="1026" width="9.6640625" customWidth="1"/>
    <col min="1027" max="1027" width="16" customWidth="1"/>
    <col min="1028" max="1028" width="4.08203125" bestFit="1" customWidth="1"/>
    <col min="1029" max="1029" width="9.5" bestFit="1" customWidth="1"/>
    <col min="1030" max="1030" width="45.33203125" bestFit="1" customWidth="1"/>
    <col min="1031" max="1031" width="8" bestFit="1" customWidth="1"/>
    <col min="1032" max="1032" width="15.58203125" customWidth="1"/>
    <col min="1033" max="1033" width="17.1640625" bestFit="1" customWidth="1"/>
    <col min="1034" max="1034" width="9.9140625" bestFit="1" customWidth="1"/>
    <col min="1035" max="1035" width="4.08203125" bestFit="1" customWidth="1"/>
    <col min="1281" max="1281" width="9.4140625" bestFit="1" customWidth="1"/>
    <col min="1282" max="1282" width="9.6640625" customWidth="1"/>
    <col min="1283" max="1283" width="16" customWidth="1"/>
    <col min="1284" max="1284" width="4.08203125" bestFit="1" customWidth="1"/>
    <col min="1285" max="1285" width="9.5" bestFit="1" customWidth="1"/>
    <col min="1286" max="1286" width="45.33203125" bestFit="1" customWidth="1"/>
    <col min="1287" max="1287" width="8" bestFit="1" customWidth="1"/>
    <col min="1288" max="1288" width="15.58203125" customWidth="1"/>
    <col min="1289" max="1289" width="17.1640625" bestFit="1" customWidth="1"/>
    <col min="1290" max="1290" width="9.9140625" bestFit="1" customWidth="1"/>
    <col min="1291" max="1291" width="4.08203125" bestFit="1" customWidth="1"/>
    <col min="1537" max="1537" width="9.4140625" bestFit="1" customWidth="1"/>
    <col min="1538" max="1538" width="9.6640625" customWidth="1"/>
    <col min="1539" max="1539" width="16" customWidth="1"/>
    <col min="1540" max="1540" width="4.08203125" bestFit="1" customWidth="1"/>
    <col min="1541" max="1541" width="9.5" bestFit="1" customWidth="1"/>
    <col min="1542" max="1542" width="45.33203125" bestFit="1" customWidth="1"/>
    <col min="1543" max="1543" width="8" bestFit="1" customWidth="1"/>
    <col min="1544" max="1544" width="15.58203125" customWidth="1"/>
    <col min="1545" max="1545" width="17.1640625" bestFit="1" customWidth="1"/>
    <col min="1546" max="1546" width="9.9140625" bestFit="1" customWidth="1"/>
    <col min="1547" max="1547" width="4.08203125" bestFit="1" customWidth="1"/>
    <col min="1793" max="1793" width="9.4140625" bestFit="1" customWidth="1"/>
    <col min="1794" max="1794" width="9.6640625" customWidth="1"/>
    <col min="1795" max="1795" width="16" customWidth="1"/>
    <col min="1796" max="1796" width="4.08203125" bestFit="1" customWidth="1"/>
    <col min="1797" max="1797" width="9.5" bestFit="1" customWidth="1"/>
    <col min="1798" max="1798" width="45.33203125" bestFit="1" customWidth="1"/>
    <col min="1799" max="1799" width="8" bestFit="1" customWidth="1"/>
    <col min="1800" max="1800" width="15.58203125" customWidth="1"/>
    <col min="1801" max="1801" width="17.1640625" bestFit="1" customWidth="1"/>
    <col min="1802" max="1802" width="9.9140625" bestFit="1" customWidth="1"/>
    <col min="1803" max="1803" width="4.08203125" bestFit="1" customWidth="1"/>
    <col min="2049" max="2049" width="9.4140625" bestFit="1" customWidth="1"/>
    <col min="2050" max="2050" width="9.6640625" customWidth="1"/>
    <col min="2051" max="2051" width="16" customWidth="1"/>
    <col min="2052" max="2052" width="4.08203125" bestFit="1" customWidth="1"/>
    <col min="2053" max="2053" width="9.5" bestFit="1" customWidth="1"/>
    <col min="2054" max="2054" width="45.33203125" bestFit="1" customWidth="1"/>
    <col min="2055" max="2055" width="8" bestFit="1" customWidth="1"/>
    <col min="2056" max="2056" width="15.58203125" customWidth="1"/>
    <col min="2057" max="2057" width="17.1640625" bestFit="1" customWidth="1"/>
    <col min="2058" max="2058" width="9.9140625" bestFit="1" customWidth="1"/>
    <col min="2059" max="2059" width="4.08203125" bestFit="1" customWidth="1"/>
    <col min="2305" max="2305" width="9.4140625" bestFit="1" customWidth="1"/>
    <col min="2306" max="2306" width="9.6640625" customWidth="1"/>
    <col min="2307" max="2307" width="16" customWidth="1"/>
    <col min="2308" max="2308" width="4.08203125" bestFit="1" customWidth="1"/>
    <col min="2309" max="2309" width="9.5" bestFit="1" customWidth="1"/>
    <col min="2310" max="2310" width="45.33203125" bestFit="1" customWidth="1"/>
    <col min="2311" max="2311" width="8" bestFit="1" customWidth="1"/>
    <col min="2312" max="2312" width="15.58203125" customWidth="1"/>
    <col min="2313" max="2313" width="17.1640625" bestFit="1" customWidth="1"/>
    <col min="2314" max="2314" width="9.9140625" bestFit="1" customWidth="1"/>
    <col min="2315" max="2315" width="4.08203125" bestFit="1" customWidth="1"/>
    <col min="2561" max="2561" width="9.4140625" bestFit="1" customWidth="1"/>
    <col min="2562" max="2562" width="9.6640625" customWidth="1"/>
    <col min="2563" max="2563" width="16" customWidth="1"/>
    <col min="2564" max="2564" width="4.08203125" bestFit="1" customWidth="1"/>
    <col min="2565" max="2565" width="9.5" bestFit="1" customWidth="1"/>
    <col min="2566" max="2566" width="45.33203125" bestFit="1" customWidth="1"/>
    <col min="2567" max="2567" width="8" bestFit="1" customWidth="1"/>
    <col min="2568" max="2568" width="15.58203125" customWidth="1"/>
    <col min="2569" max="2569" width="17.1640625" bestFit="1" customWidth="1"/>
    <col min="2570" max="2570" width="9.9140625" bestFit="1" customWidth="1"/>
    <col min="2571" max="2571" width="4.08203125" bestFit="1" customWidth="1"/>
    <col min="2817" max="2817" width="9.4140625" bestFit="1" customWidth="1"/>
    <col min="2818" max="2818" width="9.6640625" customWidth="1"/>
    <col min="2819" max="2819" width="16" customWidth="1"/>
    <col min="2820" max="2820" width="4.08203125" bestFit="1" customWidth="1"/>
    <col min="2821" max="2821" width="9.5" bestFit="1" customWidth="1"/>
    <col min="2822" max="2822" width="45.33203125" bestFit="1" customWidth="1"/>
    <col min="2823" max="2823" width="8" bestFit="1" customWidth="1"/>
    <col min="2824" max="2824" width="15.58203125" customWidth="1"/>
    <col min="2825" max="2825" width="17.1640625" bestFit="1" customWidth="1"/>
    <col min="2826" max="2826" width="9.9140625" bestFit="1" customWidth="1"/>
    <col min="2827" max="2827" width="4.08203125" bestFit="1" customWidth="1"/>
    <col min="3073" max="3073" width="9.4140625" bestFit="1" customWidth="1"/>
    <col min="3074" max="3074" width="9.6640625" customWidth="1"/>
    <col min="3075" max="3075" width="16" customWidth="1"/>
    <col min="3076" max="3076" width="4.08203125" bestFit="1" customWidth="1"/>
    <col min="3077" max="3077" width="9.5" bestFit="1" customWidth="1"/>
    <col min="3078" max="3078" width="45.33203125" bestFit="1" customWidth="1"/>
    <col min="3079" max="3079" width="8" bestFit="1" customWidth="1"/>
    <col min="3080" max="3080" width="15.58203125" customWidth="1"/>
    <col min="3081" max="3081" width="17.1640625" bestFit="1" customWidth="1"/>
    <col min="3082" max="3082" width="9.9140625" bestFit="1" customWidth="1"/>
    <col min="3083" max="3083" width="4.08203125" bestFit="1" customWidth="1"/>
    <col min="3329" max="3329" width="9.4140625" bestFit="1" customWidth="1"/>
    <col min="3330" max="3330" width="9.6640625" customWidth="1"/>
    <col min="3331" max="3331" width="16" customWidth="1"/>
    <col min="3332" max="3332" width="4.08203125" bestFit="1" customWidth="1"/>
    <col min="3333" max="3333" width="9.5" bestFit="1" customWidth="1"/>
    <col min="3334" max="3334" width="45.33203125" bestFit="1" customWidth="1"/>
    <col min="3335" max="3335" width="8" bestFit="1" customWidth="1"/>
    <col min="3336" max="3336" width="15.58203125" customWidth="1"/>
    <col min="3337" max="3337" width="17.1640625" bestFit="1" customWidth="1"/>
    <col min="3338" max="3338" width="9.9140625" bestFit="1" customWidth="1"/>
    <col min="3339" max="3339" width="4.08203125" bestFit="1" customWidth="1"/>
    <col min="3585" max="3585" width="9.4140625" bestFit="1" customWidth="1"/>
    <col min="3586" max="3586" width="9.6640625" customWidth="1"/>
    <col min="3587" max="3587" width="16" customWidth="1"/>
    <col min="3588" max="3588" width="4.08203125" bestFit="1" customWidth="1"/>
    <col min="3589" max="3589" width="9.5" bestFit="1" customWidth="1"/>
    <col min="3590" max="3590" width="45.33203125" bestFit="1" customWidth="1"/>
    <col min="3591" max="3591" width="8" bestFit="1" customWidth="1"/>
    <col min="3592" max="3592" width="15.58203125" customWidth="1"/>
    <col min="3593" max="3593" width="17.1640625" bestFit="1" customWidth="1"/>
    <col min="3594" max="3594" width="9.9140625" bestFit="1" customWidth="1"/>
    <col min="3595" max="3595" width="4.08203125" bestFit="1" customWidth="1"/>
    <col min="3841" max="3841" width="9.4140625" bestFit="1" customWidth="1"/>
    <col min="3842" max="3842" width="9.6640625" customWidth="1"/>
    <col min="3843" max="3843" width="16" customWidth="1"/>
    <col min="3844" max="3844" width="4.08203125" bestFit="1" customWidth="1"/>
    <col min="3845" max="3845" width="9.5" bestFit="1" customWidth="1"/>
    <col min="3846" max="3846" width="45.33203125" bestFit="1" customWidth="1"/>
    <col min="3847" max="3847" width="8" bestFit="1" customWidth="1"/>
    <col min="3848" max="3848" width="15.58203125" customWidth="1"/>
    <col min="3849" max="3849" width="17.1640625" bestFit="1" customWidth="1"/>
    <col min="3850" max="3850" width="9.9140625" bestFit="1" customWidth="1"/>
    <col min="3851" max="3851" width="4.08203125" bestFit="1" customWidth="1"/>
    <col min="4097" max="4097" width="9.4140625" bestFit="1" customWidth="1"/>
    <col min="4098" max="4098" width="9.6640625" customWidth="1"/>
    <col min="4099" max="4099" width="16" customWidth="1"/>
    <col min="4100" max="4100" width="4.08203125" bestFit="1" customWidth="1"/>
    <col min="4101" max="4101" width="9.5" bestFit="1" customWidth="1"/>
    <col min="4102" max="4102" width="45.33203125" bestFit="1" customWidth="1"/>
    <col min="4103" max="4103" width="8" bestFit="1" customWidth="1"/>
    <col min="4104" max="4104" width="15.58203125" customWidth="1"/>
    <col min="4105" max="4105" width="17.1640625" bestFit="1" customWidth="1"/>
    <col min="4106" max="4106" width="9.9140625" bestFit="1" customWidth="1"/>
    <col min="4107" max="4107" width="4.08203125" bestFit="1" customWidth="1"/>
    <col min="4353" max="4353" width="9.4140625" bestFit="1" customWidth="1"/>
    <col min="4354" max="4354" width="9.6640625" customWidth="1"/>
    <col min="4355" max="4355" width="16" customWidth="1"/>
    <col min="4356" max="4356" width="4.08203125" bestFit="1" customWidth="1"/>
    <col min="4357" max="4357" width="9.5" bestFit="1" customWidth="1"/>
    <col min="4358" max="4358" width="45.33203125" bestFit="1" customWidth="1"/>
    <col min="4359" max="4359" width="8" bestFit="1" customWidth="1"/>
    <col min="4360" max="4360" width="15.58203125" customWidth="1"/>
    <col min="4361" max="4361" width="17.1640625" bestFit="1" customWidth="1"/>
    <col min="4362" max="4362" width="9.9140625" bestFit="1" customWidth="1"/>
    <col min="4363" max="4363" width="4.08203125" bestFit="1" customWidth="1"/>
    <col min="4609" max="4609" width="9.4140625" bestFit="1" customWidth="1"/>
    <col min="4610" max="4610" width="9.6640625" customWidth="1"/>
    <col min="4611" max="4611" width="16" customWidth="1"/>
    <col min="4612" max="4612" width="4.08203125" bestFit="1" customWidth="1"/>
    <col min="4613" max="4613" width="9.5" bestFit="1" customWidth="1"/>
    <col min="4614" max="4614" width="45.33203125" bestFit="1" customWidth="1"/>
    <col min="4615" max="4615" width="8" bestFit="1" customWidth="1"/>
    <col min="4616" max="4616" width="15.58203125" customWidth="1"/>
    <col min="4617" max="4617" width="17.1640625" bestFit="1" customWidth="1"/>
    <col min="4618" max="4618" width="9.9140625" bestFit="1" customWidth="1"/>
    <col min="4619" max="4619" width="4.08203125" bestFit="1" customWidth="1"/>
    <col min="4865" max="4865" width="9.4140625" bestFit="1" customWidth="1"/>
    <col min="4866" max="4866" width="9.6640625" customWidth="1"/>
    <col min="4867" max="4867" width="16" customWidth="1"/>
    <col min="4868" max="4868" width="4.08203125" bestFit="1" customWidth="1"/>
    <col min="4869" max="4869" width="9.5" bestFit="1" customWidth="1"/>
    <col min="4870" max="4870" width="45.33203125" bestFit="1" customWidth="1"/>
    <col min="4871" max="4871" width="8" bestFit="1" customWidth="1"/>
    <col min="4872" max="4872" width="15.58203125" customWidth="1"/>
    <col min="4873" max="4873" width="17.1640625" bestFit="1" customWidth="1"/>
    <col min="4874" max="4874" width="9.9140625" bestFit="1" customWidth="1"/>
    <col min="4875" max="4875" width="4.08203125" bestFit="1" customWidth="1"/>
    <col min="5121" max="5121" width="9.4140625" bestFit="1" customWidth="1"/>
    <col min="5122" max="5122" width="9.6640625" customWidth="1"/>
    <col min="5123" max="5123" width="16" customWidth="1"/>
    <col min="5124" max="5124" width="4.08203125" bestFit="1" customWidth="1"/>
    <col min="5125" max="5125" width="9.5" bestFit="1" customWidth="1"/>
    <col min="5126" max="5126" width="45.33203125" bestFit="1" customWidth="1"/>
    <col min="5127" max="5127" width="8" bestFit="1" customWidth="1"/>
    <col min="5128" max="5128" width="15.58203125" customWidth="1"/>
    <col min="5129" max="5129" width="17.1640625" bestFit="1" customWidth="1"/>
    <col min="5130" max="5130" width="9.9140625" bestFit="1" customWidth="1"/>
    <col min="5131" max="5131" width="4.08203125" bestFit="1" customWidth="1"/>
    <col min="5377" max="5377" width="9.4140625" bestFit="1" customWidth="1"/>
    <col min="5378" max="5378" width="9.6640625" customWidth="1"/>
    <col min="5379" max="5379" width="16" customWidth="1"/>
    <col min="5380" max="5380" width="4.08203125" bestFit="1" customWidth="1"/>
    <col min="5381" max="5381" width="9.5" bestFit="1" customWidth="1"/>
    <col min="5382" max="5382" width="45.33203125" bestFit="1" customWidth="1"/>
    <col min="5383" max="5383" width="8" bestFit="1" customWidth="1"/>
    <col min="5384" max="5384" width="15.58203125" customWidth="1"/>
    <col min="5385" max="5385" width="17.1640625" bestFit="1" customWidth="1"/>
    <col min="5386" max="5386" width="9.9140625" bestFit="1" customWidth="1"/>
    <col min="5387" max="5387" width="4.08203125" bestFit="1" customWidth="1"/>
    <col min="5633" max="5633" width="9.4140625" bestFit="1" customWidth="1"/>
    <col min="5634" max="5634" width="9.6640625" customWidth="1"/>
    <col min="5635" max="5635" width="16" customWidth="1"/>
    <col min="5636" max="5636" width="4.08203125" bestFit="1" customWidth="1"/>
    <col min="5637" max="5637" width="9.5" bestFit="1" customWidth="1"/>
    <col min="5638" max="5638" width="45.33203125" bestFit="1" customWidth="1"/>
    <col min="5639" max="5639" width="8" bestFit="1" customWidth="1"/>
    <col min="5640" max="5640" width="15.58203125" customWidth="1"/>
    <col min="5641" max="5641" width="17.1640625" bestFit="1" customWidth="1"/>
    <col min="5642" max="5642" width="9.9140625" bestFit="1" customWidth="1"/>
    <col min="5643" max="5643" width="4.08203125" bestFit="1" customWidth="1"/>
    <col min="5889" max="5889" width="9.4140625" bestFit="1" customWidth="1"/>
    <col min="5890" max="5890" width="9.6640625" customWidth="1"/>
    <col min="5891" max="5891" width="16" customWidth="1"/>
    <col min="5892" max="5892" width="4.08203125" bestFit="1" customWidth="1"/>
    <col min="5893" max="5893" width="9.5" bestFit="1" customWidth="1"/>
    <col min="5894" max="5894" width="45.33203125" bestFit="1" customWidth="1"/>
    <col min="5895" max="5895" width="8" bestFit="1" customWidth="1"/>
    <col min="5896" max="5896" width="15.58203125" customWidth="1"/>
    <col min="5897" max="5897" width="17.1640625" bestFit="1" customWidth="1"/>
    <col min="5898" max="5898" width="9.9140625" bestFit="1" customWidth="1"/>
    <col min="5899" max="5899" width="4.08203125" bestFit="1" customWidth="1"/>
    <col min="6145" max="6145" width="9.4140625" bestFit="1" customWidth="1"/>
    <col min="6146" max="6146" width="9.6640625" customWidth="1"/>
    <col min="6147" max="6147" width="16" customWidth="1"/>
    <col min="6148" max="6148" width="4.08203125" bestFit="1" customWidth="1"/>
    <col min="6149" max="6149" width="9.5" bestFit="1" customWidth="1"/>
    <col min="6150" max="6150" width="45.33203125" bestFit="1" customWidth="1"/>
    <col min="6151" max="6151" width="8" bestFit="1" customWidth="1"/>
    <col min="6152" max="6152" width="15.58203125" customWidth="1"/>
    <col min="6153" max="6153" width="17.1640625" bestFit="1" customWidth="1"/>
    <col min="6154" max="6154" width="9.9140625" bestFit="1" customWidth="1"/>
    <col min="6155" max="6155" width="4.08203125" bestFit="1" customWidth="1"/>
    <col min="6401" max="6401" width="9.4140625" bestFit="1" customWidth="1"/>
    <col min="6402" max="6402" width="9.6640625" customWidth="1"/>
    <col min="6403" max="6403" width="16" customWidth="1"/>
    <col min="6404" max="6404" width="4.08203125" bestFit="1" customWidth="1"/>
    <col min="6405" max="6405" width="9.5" bestFit="1" customWidth="1"/>
    <col min="6406" max="6406" width="45.33203125" bestFit="1" customWidth="1"/>
    <col min="6407" max="6407" width="8" bestFit="1" customWidth="1"/>
    <col min="6408" max="6408" width="15.58203125" customWidth="1"/>
    <col min="6409" max="6409" width="17.1640625" bestFit="1" customWidth="1"/>
    <col min="6410" max="6410" width="9.9140625" bestFit="1" customWidth="1"/>
    <col min="6411" max="6411" width="4.08203125" bestFit="1" customWidth="1"/>
    <col min="6657" max="6657" width="9.4140625" bestFit="1" customWidth="1"/>
    <col min="6658" max="6658" width="9.6640625" customWidth="1"/>
    <col min="6659" max="6659" width="16" customWidth="1"/>
    <col min="6660" max="6660" width="4.08203125" bestFit="1" customWidth="1"/>
    <col min="6661" max="6661" width="9.5" bestFit="1" customWidth="1"/>
    <col min="6662" max="6662" width="45.33203125" bestFit="1" customWidth="1"/>
    <col min="6663" max="6663" width="8" bestFit="1" customWidth="1"/>
    <col min="6664" max="6664" width="15.58203125" customWidth="1"/>
    <col min="6665" max="6665" width="17.1640625" bestFit="1" customWidth="1"/>
    <col min="6666" max="6666" width="9.9140625" bestFit="1" customWidth="1"/>
    <col min="6667" max="6667" width="4.08203125" bestFit="1" customWidth="1"/>
    <col min="6913" max="6913" width="9.4140625" bestFit="1" customWidth="1"/>
    <col min="6914" max="6914" width="9.6640625" customWidth="1"/>
    <col min="6915" max="6915" width="16" customWidth="1"/>
    <col min="6916" max="6916" width="4.08203125" bestFit="1" customWidth="1"/>
    <col min="6917" max="6917" width="9.5" bestFit="1" customWidth="1"/>
    <col min="6918" max="6918" width="45.33203125" bestFit="1" customWidth="1"/>
    <col min="6919" max="6919" width="8" bestFit="1" customWidth="1"/>
    <col min="6920" max="6920" width="15.58203125" customWidth="1"/>
    <col min="6921" max="6921" width="17.1640625" bestFit="1" customWidth="1"/>
    <col min="6922" max="6922" width="9.9140625" bestFit="1" customWidth="1"/>
    <col min="6923" max="6923" width="4.08203125" bestFit="1" customWidth="1"/>
    <col min="7169" max="7169" width="9.4140625" bestFit="1" customWidth="1"/>
    <col min="7170" max="7170" width="9.6640625" customWidth="1"/>
    <col min="7171" max="7171" width="16" customWidth="1"/>
    <col min="7172" max="7172" width="4.08203125" bestFit="1" customWidth="1"/>
    <col min="7173" max="7173" width="9.5" bestFit="1" customWidth="1"/>
    <col min="7174" max="7174" width="45.33203125" bestFit="1" customWidth="1"/>
    <col min="7175" max="7175" width="8" bestFit="1" customWidth="1"/>
    <col min="7176" max="7176" width="15.58203125" customWidth="1"/>
    <col min="7177" max="7177" width="17.1640625" bestFit="1" customWidth="1"/>
    <col min="7178" max="7178" width="9.9140625" bestFit="1" customWidth="1"/>
    <col min="7179" max="7179" width="4.08203125" bestFit="1" customWidth="1"/>
    <col min="7425" max="7425" width="9.4140625" bestFit="1" customWidth="1"/>
    <col min="7426" max="7426" width="9.6640625" customWidth="1"/>
    <col min="7427" max="7427" width="16" customWidth="1"/>
    <col min="7428" max="7428" width="4.08203125" bestFit="1" customWidth="1"/>
    <col min="7429" max="7429" width="9.5" bestFit="1" customWidth="1"/>
    <col min="7430" max="7430" width="45.33203125" bestFit="1" customWidth="1"/>
    <col min="7431" max="7431" width="8" bestFit="1" customWidth="1"/>
    <col min="7432" max="7432" width="15.58203125" customWidth="1"/>
    <col min="7433" max="7433" width="17.1640625" bestFit="1" customWidth="1"/>
    <col min="7434" max="7434" width="9.9140625" bestFit="1" customWidth="1"/>
    <col min="7435" max="7435" width="4.08203125" bestFit="1" customWidth="1"/>
    <col min="7681" max="7681" width="9.4140625" bestFit="1" customWidth="1"/>
    <col min="7682" max="7682" width="9.6640625" customWidth="1"/>
    <col min="7683" max="7683" width="16" customWidth="1"/>
    <col min="7684" max="7684" width="4.08203125" bestFit="1" customWidth="1"/>
    <col min="7685" max="7685" width="9.5" bestFit="1" customWidth="1"/>
    <col min="7686" max="7686" width="45.33203125" bestFit="1" customWidth="1"/>
    <col min="7687" max="7687" width="8" bestFit="1" customWidth="1"/>
    <col min="7688" max="7688" width="15.58203125" customWidth="1"/>
    <col min="7689" max="7689" width="17.1640625" bestFit="1" customWidth="1"/>
    <col min="7690" max="7690" width="9.9140625" bestFit="1" customWidth="1"/>
    <col min="7691" max="7691" width="4.08203125" bestFit="1" customWidth="1"/>
    <col min="7937" max="7937" width="9.4140625" bestFit="1" customWidth="1"/>
    <col min="7938" max="7938" width="9.6640625" customWidth="1"/>
    <col min="7939" max="7939" width="16" customWidth="1"/>
    <col min="7940" max="7940" width="4.08203125" bestFit="1" customWidth="1"/>
    <col min="7941" max="7941" width="9.5" bestFit="1" customWidth="1"/>
    <col min="7942" max="7942" width="45.33203125" bestFit="1" customWidth="1"/>
    <col min="7943" max="7943" width="8" bestFit="1" customWidth="1"/>
    <col min="7944" max="7944" width="15.58203125" customWidth="1"/>
    <col min="7945" max="7945" width="17.1640625" bestFit="1" customWidth="1"/>
    <col min="7946" max="7946" width="9.9140625" bestFit="1" customWidth="1"/>
    <col min="7947" max="7947" width="4.08203125" bestFit="1" customWidth="1"/>
    <col min="8193" max="8193" width="9.4140625" bestFit="1" customWidth="1"/>
    <col min="8194" max="8194" width="9.6640625" customWidth="1"/>
    <col min="8195" max="8195" width="16" customWidth="1"/>
    <col min="8196" max="8196" width="4.08203125" bestFit="1" customWidth="1"/>
    <col min="8197" max="8197" width="9.5" bestFit="1" customWidth="1"/>
    <col min="8198" max="8198" width="45.33203125" bestFit="1" customWidth="1"/>
    <col min="8199" max="8199" width="8" bestFit="1" customWidth="1"/>
    <col min="8200" max="8200" width="15.58203125" customWidth="1"/>
    <col min="8201" max="8201" width="17.1640625" bestFit="1" customWidth="1"/>
    <col min="8202" max="8202" width="9.9140625" bestFit="1" customWidth="1"/>
    <col min="8203" max="8203" width="4.08203125" bestFit="1" customWidth="1"/>
    <col min="8449" max="8449" width="9.4140625" bestFit="1" customWidth="1"/>
    <col min="8450" max="8450" width="9.6640625" customWidth="1"/>
    <col min="8451" max="8451" width="16" customWidth="1"/>
    <col min="8452" max="8452" width="4.08203125" bestFit="1" customWidth="1"/>
    <col min="8453" max="8453" width="9.5" bestFit="1" customWidth="1"/>
    <col min="8454" max="8454" width="45.33203125" bestFit="1" customWidth="1"/>
    <col min="8455" max="8455" width="8" bestFit="1" customWidth="1"/>
    <col min="8456" max="8456" width="15.58203125" customWidth="1"/>
    <col min="8457" max="8457" width="17.1640625" bestFit="1" customWidth="1"/>
    <col min="8458" max="8458" width="9.9140625" bestFit="1" customWidth="1"/>
    <col min="8459" max="8459" width="4.08203125" bestFit="1" customWidth="1"/>
    <col min="8705" max="8705" width="9.4140625" bestFit="1" customWidth="1"/>
    <col min="8706" max="8706" width="9.6640625" customWidth="1"/>
    <col min="8707" max="8707" width="16" customWidth="1"/>
    <col min="8708" max="8708" width="4.08203125" bestFit="1" customWidth="1"/>
    <col min="8709" max="8709" width="9.5" bestFit="1" customWidth="1"/>
    <col min="8710" max="8710" width="45.33203125" bestFit="1" customWidth="1"/>
    <col min="8711" max="8711" width="8" bestFit="1" customWidth="1"/>
    <col min="8712" max="8712" width="15.58203125" customWidth="1"/>
    <col min="8713" max="8713" width="17.1640625" bestFit="1" customWidth="1"/>
    <col min="8714" max="8714" width="9.9140625" bestFit="1" customWidth="1"/>
    <col min="8715" max="8715" width="4.08203125" bestFit="1" customWidth="1"/>
    <col min="8961" max="8961" width="9.4140625" bestFit="1" customWidth="1"/>
    <col min="8962" max="8962" width="9.6640625" customWidth="1"/>
    <col min="8963" max="8963" width="16" customWidth="1"/>
    <col min="8964" max="8964" width="4.08203125" bestFit="1" customWidth="1"/>
    <col min="8965" max="8965" width="9.5" bestFit="1" customWidth="1"/>
    <col min="8966" max="8966" width="45.33203125" bestFit="1" customWidth="1"/>
    <col min="8967" max="8967" width="8" bestFit="1" customWidth="1"/>
    <col min="8968" max="8968" width="15.58203125" customWidth="1"/>
    <col min="8969" max="8969" width="17.1640625" bestFit="1" customWidth="1"/>
    <col min="8970" max="8970" width="9.9140625" bestFit="1" customWidth="1"/>
    <col min="8971" max="8971" width="4.08203125" bestFit="1" customWidth="1"/>
    <col min="9217" max="9217" width="9.4140625" bestFit="1" customWidth="1"/>
    <col min="9218" max="9218" width="9.6640625" customWidth="1"/>
    <col min="9219" max="9219" width="16" customWidth="1"/>
    <col min="9220" max="9220" width="4.08203125" bestFit="1" customWidth="1"/>
    <col min="9221" max="9221" width="9.5" bestFit="1" customWidth="1"/>
    <col min="9222" max="9222" width="45.33203125" bestFit="1" customWidth="1"/>
    <col min="9223" max="9223" width="8" bestFit="1" customWidth="1"/>
    <col min="9224" max="9224" width="15.58203125" customWidth="1"/>
    <col min="9225" max="9225" width="17.1640625" bestFit="1" customWidth="1"/>
    <col min="9226" max="9226" width="9.9140625" bestFit="1" customWidth="1"/>
    <col min="9227" max="9227" width="4.08203125" bestFit="1" customWidth="1"/>
    <col min="9473" max="9473" width="9.4140625" bestFit="1" customWidth="1"/>
    <col min="9474" max="9474" width="9.6640625" customWidth="1"/>
    <col min="9475" max="9475" width="16" customWidth="1"/>
    <col min="9476" max="9476" width="4.08203125" bestFit="1" customWidth="1"/>
    <col min="9477" max="9477" width="9.5" bestFit="1" customWidth="1"/>
    <col min="9478" max="9478" width="45.33203125" bestFit="1" customWidth="1"/>
    <col min="9479" max="9479" width="8" bestFit="1" customWidth="1"/>
    <col min="9480" max="9480" width="15.58203125" customWidth="1"/>
    <col min="9481" max="9481" width="17.1640625" bestFit="1" customWidth="1"/>
    <col min="9482" max="9482" width="9.9140625" bestFit="1" customWidth="1"/>
    <col min="9483" max="9483" width="4.08203125" bestFit="1" customWidth="1"/>
    <col min="9729" max="9729" width="9.4140625" bestFit="1" customWidth="1"/>
    <col min="9730" max="9730" width="9.6640625" customWidth="1"/>
    <col min="9731" max="9731" width="16" customWidth="1"/>
    <col min="9732" max="9732" width="4.08203125" bestFit="1" customWidth="1"/>
    <col min="9733" max="9733" width="9.5" bestFit="1" customWidth="1"/>
    <col min="9734" max="9734" width="45.33203125" bestFit="1" customWidth="1"/>
    <col min="9735" max="9735" width="8" bestFit="1" customWidth="1"/>
    <col min="9736" max="9736" width="15.58203125" customWidth="1"/>
    <col min="9737" max="9737" width="17.1640625" bestFit="1" customWidth="1"/>
    <col min="9738" max="9738" width="9.9140625" bestFit="1" customWidth="1"/>
    <col min="9739" max="9739" width="4.08203125" bestFit="1" customWidth="1"/>
    <col min="9985" max="9985" width="9.4140625" bestFit="1" customWidth="1"/>
    <col min="9986" max="9986" width="9.6640625" customWidth="1"/>
    <col min="9987" max="9987" width="16" customWidth="1"/>
    <col min="9988" max="9988" width="4.08203125" bestFit="1" customWidth="1"/>
    <col min="9989" max="9989" width="9.5" bestFit="1" customWidth="1"/>
    <col min="9990" max="9990" width="45.33203125" bestFit="1" customWidth="1"/>
    <col min="9991" max="9991" width="8" bestFit="1" customWidth="1"/>
    <col min="9992" max="9992" width="15.58203125" customWidth="1"/>
    <col min="9993" max="9993" width="17.1640625" bestFit="1" customWidth="1"/>
    <col min="9994" max="9994" width="9.9140625" bestFit="1" customWidth="1"/>
    <col min="9995" max="9995" width="4.08203125" bestFit="1" customWidth="1"/>
    <col min="10241" max="10241" width="9.4140625" bestFit="1" customWidth="1"/>
    <col min="10242" max="10242" width="9.6640625" customWidth="1"/>
    <col min="10243" max="10243" width="16" customWidth="1"/>
    <col min="10244" max="10244" width="4.08203125" bestFit="1" customWidth="1"/>
    <col min="10245" max="10245" width="9.5" bestFit="1" customWidth="1"/>
    <col min="10246" max="10246" width="45.33203125" bestFit="1" customWidth="1"/>
    <col min="10247" max="10247" width="8" bestFit="1" customWidth="1"/>
    <col min="10248" max="10248" width="15.58203125" customWidth="1"/>
    <col min="10249" max="10249" width="17.1640625" bestFit="1" customWidth="1"/>
    <col min="10250" max="10250" width="9.9140625" bestFit="1" customWidth="1"/>
    <col min="10251" max="10251" width="4.08203125" bestFit="1" customWidth="1"/>
    <col min="10497" max="10497" width="9.4140625" bestFit="1" customWidth="1"/>
    <col min="10498" max="10498" width="9.6640625" customWidth="1"/>
    <col min="10499" max="10499" width="16" customWidth="1"/>
    <col min="10500" max="10500" width="4.08203125" bestFit="1" customWidth="1"/>
    <col min="10501" max="10501" width="9.5" bestFit="1" customWidth="1"/>
    <col min="10502" max="10502" width="45.33203125" bestFit="1" customWidth="1"/>
    <col min="10503" max="10503" width="8" bestFit="1" customWidth="1"/>
    <col min="10504" max="10504" width="15.58203125" customWidth="1"/>
    <col min="10505" max="10505" width="17.1640625" bestFit="1" customWidth="1"/>
    <col min="10506" max="10506" width="9.9140625" bestFit="1" customWidth="1"/>
    <col min="10507" max="10507" width="4.08203125" bestFit="1" customWidth="1"/>
    <col min="10753" max="10753" width="9.4140625" bestFit="1" customWidth="1"/>
    <col min="10754" max="10754" width="9.6640625" customWidth="1"/>
    <col min="10755" max="10755" width="16" customWidth="1"/>
    <col min="10756" max="10756" width="4.08203125" bestFit="1" customWidth="1"/>
    <col min="10757" max="10757" width="9.5" bestFit="1" customWidth="1"/>
    <col min="10758" max="10758" width="45.33203125" bestFit="1" customWidth="1"/>
    <col min="10759" max="10759" width="8" bestFit="1" customWidth="1"/>
    <col min="10760" max="10760" width="15.58203125" customWidth="1"/>
    <col min="10761" max="10761" width="17.1640625" bestFit="1" customWidth="1"/>
    <col min="10762" max="10762" width="9.9140625" bestFit="1" customWidth="1"/>
    <col min="10763" max="10763" width="4.08203125" bestFit="1" customWidth="1"/>
    <col min="11009" max="11009" width="9.4140625" bestFit="1" customWidth="1"/>
    <col min="11010" max="11010" width="9.6640625" customWidth="1"/>
    <col min="11011" max="11011" width="16" customWidth="1"/>
    <col min="11012" max="11012" width="4.08203125" bestFit="1" customWidth="1"/>
    <col min="11013" max="11013" width="9.5" bestFit="1" customWidth="1"/>
    <col min="11014" max="11014" width="45.33203125" bestFit="1" customWidth="1"/>
    <col min="11015" max="11015" width="8" bestFit="1" customWidth="1"/>
    <col min="11016" max="11016" width="15.58203125" customWidth="1"/>
    <col min="11017" max="11017" width="17.1640625" bestFit="1" customWidth="1"/>
    <col min="11018" max="11018" width="9.9140625" bestFit="1" customWidth="1"/>
    <col min="11019" max="11019" width="4.08203125" bestFit="1" customWidth="1"/>
    <col min="11265" max="11265" width="9.4140625" bestFit="1" customWidth="1"/>
    <col min="11266" max="11266" width="9.6640625" customWidth="1"/>
    <col min="11267" max="11267" width="16" customWidth="1"/>
    <col min="11268" max="11268" width="4.08203125" bestFit="1" customWidth="1"/>
    <col min="11269" max="11269" width="9.5" bestFit="1" customWidth="1"/>
    <col min="11270" max="11270" width="45.33203125" bestFit="1" customWidth="1"/>
    <col min="11271" max="11271" width="8" bestFit="1" customWidth="1"/>
    <col min="11272" max="11272" width="15.58203125" customWidth="1"/>
    <col min="11273" max="11273" width="17.1640625" bestFit="1" customWidth="1"/>
    <col min="11274" max="11274" width="9.9140625" bestFit="1" customWidth="1"/>
    <col min="11275" max="11275" width="4.08203125" bestFit="1" customWidth="1"/>
    <col min="11521" max="11521" width="9.4140625" bestFit="1" customWidth="1"/>
    <col min="11522" max="11522" width="9.6640625" customWidth="1"/>
    <col min="11523" max="11523" width="16" customWidth="1"/>
    <col min="11524" max="11524" width="4.08203125" bestFit="1" customWidth="1"/>
    <col min="11525" max="11525" width="9.5" bestFit="1" customWidth="1"/>
    <col min="11526" max="11526" width="45.33203125" bestFit="1" customWidth="1"/>
    <col min="11527" max="11527" width="8" bestFit="1" customWidth="1"/>
    <col min="11528" max="11528" width="15.58203125" customWidth="1"/>
    <col min="11529" max="11529" width="17.1640625" bestFit="1" customWidth="1"/>
    <col min="11530" max="11530" width="9.9140625" bestFit="1" customWidth="1"/>
    <col min="11531" max="11531" width="4.08203125" bestFit="1" customWidth="1"/>
    <col min="11777" max="11777" width="9.4140625" bestFit="1" customWidth="1"/>
    <col min="11778" max="11778" width="9.6640625" customWidth="1"/>
    <col min="11779" max="11779" width="16" customWidth="1"/>
    <col min="11780" max="11780" width="4.08203125" bestFit="1" customWidth="1"/>
    <col min="11781" max="11781" width="9.5" bestFit="1" customWidth="1"/>
    <col min="11782" max="11782" width="45.33203125" bestFit="1" customWidth="1"/>
    <col min="11783" max="11783" width="8" bestFit="1" customWidth="1"/>
    <col min="11784" max="11784" width="15.58203125" customWidth="1"/>
    <col min="11785" max="11785" width="17.1640625" bestFit="1" customWidth="1"/>
    <col min="11786" max="11786" width="9.9140625" bestFit="1" customWidth="1"/>
    <col min="11787" max="11787" width="4.08203125" bestFit="1" customWidth="1"/>
    <col min="12033" max="12033" width="9.4140625" bestFit="1" customWidth="1"/>
    <col min="12034" max="12034" width="9.6640625" customWidth="1"/>
    <col min="12035" max="12035" width="16" customWidth="1"/>
    <col min="12036" max="12036" width="4.08203125" bestFit="1" customWidth="1"/>
    <col min="12037" max="12037" width="9.5" bestFit="1" customWidth="1"/>
    <col min="12038" max="12038" width="45.33203125" bestFit="1" customWidth="1"/>
    <col min="12039" max="12039" width="8" bestFit="1" customWidth="1"/>
    <col min="12040" max="12040" width="15.58203125" customWidth="1"/>
    <col min="12041" max="12041" width="17.1640625" bestFit="1" customWidth="1"/>
    <col min="12042" max="12042" width="9.9140625" bestFit="1" customWidth="1"/>
    <col min="12043" max="12043" width="4.08203125" bestFit="1" customWidth="1"/>
    <col min="12289" max="12289" width="9.4140625" bestFit="1" customWidth="1"/>
    <col min="12290" max="12290" width="9.6640625" customWidth="1"/>
    <col min="12291" max="12291" width="16" customWidth="1"/>
    <col min="12292" max="12292" width="4.08203125" bestFit="1" customWidth="1"/>
    <col min="12293" max="12293" width="9.5" bestFit="1" customWidth="1"/>
    <col min="12294" max="12294" width="45.33203125" bestFit="1" customWidth="1"/>
    <col min="12295" max="12295" width="8" bestFit="1" customWidth="1"/>
    <col min="12296" max="12296" width="15.58203125" customWidth="1"/>
    <col min="12297" max="12297" width="17.1640625" bestFit="1" customWidth="1"/>
    <col min="12298" max="12298" width="9.9140625" bestFit="1" customWidth="1"/>
    <col min="12299" max="12299" width="4.08203125" bestFit="1" customWidth="1"/>
    <col min="12545" max="12545" width="9.4140625" bestFit="1" customWidth="1"/>
    <col min="12546" max="12546" width="9.6640625" customWidth="1"/>
    <col min="12547" max="12547" width="16" customWidth="1"/>
    <col min="12548" max="12548" width="4.08203125" bestFit="1" customWidth="1"/>
    <col min="12549" max="12549" width="9.5" bestFit="1" customWidth="1"/>
    <col min="12550" max="12550" width="45.33203125" bestFit="1" customWidth="1"/>
    <col min="12551" max="12551" width="8" bestFit="1" customWidth="1"/>
    <col min="12552" max="12552" width="15.58203125" customWidth="1"/>
    <col min="12553" max="12553" width="17.1640625" bestFit="1" customWidth="1"/>
    <col min="12554" max="12554" width="9.9140625" bestFit="1" customWidth="1"/>
    <col min="12555" max="12555" width="4.08203125" bestFit="1" customWidth="1"/>
    <col min="12801" max="12801" width="9.4140625" bestFit="1" customWidth="1"/>
    <col min="12802" max="12802" width="9.6640625" customWidth="1"/>
    <col min="12803" max="12803" width="16" customWidth="1"/>
    <col min="12804" max="12804" width="4.08203125" bestFit="1" customWidth="1"/>
    <col min="12805" max="12805" width="9.5" bestFit="1" customWidth="1"/>
    <col min="12806" max="12806" width="45.33203125" bestFit="1" customWidth="1"/>
    <col min="12807" max="12807" width="8" bestFit="1" customWidth="1"/>
    <col min="12808" max="12808" width="15.58203125" customWidth="1"/>
    <col min="12809" max="12809" width="17.1640625" bestFit="1" customWidth="1"/>
    <col min="12810" max="12810" width="9.9140625" bestFit="1" customWidth="1"/>
    <col min="12811" max="12811" width="4.08203125" bestFit="1" customWidth="1"/>
    <col min="13057" max="13057" width="9.4140625" bestFit="1" customWidth="1"/>
    <col min="13058" max="13058" width="9.6640625" customWidth="1"/>
    <col min="13059" max="13059" width="16" customWidth="1"/>
    <col min="13060" max="13060" width="4.08203125" bestFit="1" customWidth="1"/>
    <col min="13061" max="13061" width="9.5" bestFit="1" customWidth="1"/>
    <col min="13062" max="13062" width="45.33203125" bestFit="1" customWidth="1"/>
    <col min="13063" max="13063" width="8" bestFit="1" customWidth="1"/>
    <col min="13064" max="13064" width="15.58203125" customWidth="1"/>
    <col min="13065" max="13065" width="17.1640625" bestFit="1" customWidth="1"/>
    <col min="13066" max="13066" width="9.9140625" bestFit="1" customWidth="1"/>
    <col min="13067" max="13067" width="4.08203125" bestFit="1" customWidth="1"/>
    <col min="13313" max="13313" width="9.4140625" bestFit="1" customWidth="1"/>
    <col min="13314" max="13314" width="9.6640625" customWidth="1"/>
    <col min="13315" max="13315" width="16" customWidth="1"/>
    <col min="13316" max="13316" width="4.08203125" bestFit="1" customWidth="1"/>
    <col min="13317" max="13317" width="9.5" bestFit="1" customWidth="1"/>
    <col min="13318" max="13318" width="45.33203125" bestFit="1" customWidth="1"/>
    <col min="13319" max="13319" width="8" bestFit="1" customWidth="1"/>
    <col min="13320" max="13320" width="15.58203125" customWidth="1"/>
    <col min="13321" max="13321" width="17.1640625" bestFit="1" customWidth="1"/>
    <col min="13322" max="13322" width="9.9140625" bestFit="1" customWidth="1"/>
    <col min="13323" max="13323" width="4.08203125" bestFit="1" customWidth="1"/>
    <col min="13569" max="13569" width="9.4140625" bestFit="1" customWidth="1"/>
    <col min="13570" max="13570" width="9.6640625" customWidth="1"/>
    <col min="13571" max="13571" width="16" customWidth="1"/>
    <col min="13572" max="13572" width="4.08203125" bestFit="1" customWidth="1"/>
    <col min="13573" max="13573" width="9.5" bestFit="1" customWidth="1"/>
    <col min="13574" max="13574" width="45.33203125" bestFit="1" customWidth="1"/>
    <col min="13575" max="13575" width="8" bestFit="1" customWidth="1"/>
    <col min="13576" max="13576" width="15.58203125" customWidth="1"/>
    <col min="13577" max="13577" width="17.1640625" bestFit="1" customWidth="1"/>
    <col min="13578" max="13578" width="9.9140625" bestFit="1" customWidth="1"/>
    <col min="13579" max="13579" width="4.08203125" bestFit="1" customWidth="1"/>
    <col min="13825" max="13825" width="9.4140625" bestFit="1" customWidth="1"/>
    <col min="13826" max="13826" width="9.6640625" customWidth="1"/>
    <col min="13827" max="13827" width="16" customWidth="1"/>
    <col min="13828" max="13828" width="4.08203125" bestFit="1" customWidth="1"/>
    <col min="13829" max="13829" width="9.5" bestFit="1" customWidth="1"/>
    <col min="13830" max="13830" width="45.33203125" bestFit="1" customWidth="1"/>
    <col min="13831" max="13831" width="8" bestFit="1" customWidth="1"/>
    <col min="13832" max="13832" width="15.58203125" customWidth="1"/>
    <col min="13833" max="13833" width="17.1640625" bestFit="1" customWidth="1"/>
    <col min="13834" max="13834" width="9.9140625" bestFit="1" customWidth="1"/>
    <col min="13835" max="13835" width="4.08203125" bestFit="1" customWidth="1"/>
    <col min="14081" max="14081" width="9.4140625" bestFit="1" customWidth="1"/>
    <col min="14082" max="14082" width="9.6640625" customWidth="1"/>
    <col min="14083" max="14083" width="16" customWidth="1"/>
    <col min="14084" max="14084" width="4.08203125" bestFit="1" customWidth="1"/>
    <col min="14085" max="14085" width="9.5" bestFit="1" customWidth="1"/>
    <col min="14086" max="14086" width="45.33203125" bestFit="1" customWidth="1"/>
    <col min="14087" max="14087" width="8" bestFit="1" customWidth="1"/>
    <col min="14088" max="14088" width="15.58203125" customWidth="1"/>
    <col min="14089" max="14089" width="17.1640625" bestFit="1" customWidth="1"/>
    <col min="14090" max="14090" width="9.9140625" bestFit="1" customWidth="1"/>
    <col min="14091" max="14091" width="4.08203125" bestFit="1" customWidth="1"/>
    <col min="14337" max="14337" width="9.4140625" bestFit="1" customWidth="1"/>
    <col min="14338" max="14338" width="9.6640625" customWidth="1"/>
    <col min="14339" max="14339" width="16" customWidth="1"/>
    <col min="14340" max="14340" width="4.08203125" bestFit="1" customWidth="1"/>
    <col min="14341" max="14341" width="9.5" bestFit="1" customWidth="1"/>
    <col min="14342" max="14342" width="45.33203125" bestFit="1" customWidth="1"/>
    <col min="14343" max="14343" width="8" bestFit="1" customWidth="1"/>
    <col min="14344" max="14344" width="15.58203125" customWidth="1"/>
    <col min="14345" max="14345" width="17.1640625" bestFit="1" customWidth="1"/>
    <col min="14346" max="14346" width="9.9140625" bestFit="1" customWidth="1"/>
    <col min="14347" max="14347" width="4.08203125" bestFit="1" customWidth="1"/>
    <col min="14593" max="14593" width="9.4140625" bestFit="1" customWidth="1"/>
    <col min="14594" max="14594" width="9.6640625" customWidth="1"/>
    <col min="14595" max="14595" width="16" customWidth="1"/>
    <col min="14596" max="14596" width="4.08203125" bestFit="1" customWidth="1"/>
    <col min="14597" max="14597" width="9.5" bestFit="1" customWidth="1"/>
    <col min="14598" max="14598" width="45.33203125" bestFit="1" customWidth="1"/>
    <col min="14599" max="14599" width="8" bestFit="1" customWidth="1"/>
    <col min="14600" max="14600" width="15.58203125" customWidth="1"/>
    <col min="14601" max="14601" width="17.1640625" bestFit="1" customWidth="1"/>
    <col min="14602" max="14602" width="9.9140625" bestFit="1" customWidth="1"/>
    <col min="14603" max="14603" width="4.08203125" bestFit="1" customWidth="1"/>
    <col min="14849" max="14849" width="9.4140625" bestFit="1" customWidth="1"/>
    <col min="14850" max="14850" width="9.6640625" customWidth="1"/>
    <col min="14851" max="14851" width="16" customWidth="1"/>
    <col min="14852" max="14852" width="4.08203125" bestFit="1" customWidth="1"/>
    <col min="14853" max="14853" width="9.5" bestFit="1" customWidth="1"/>
    <col min="14854" max="14854" width="45.33203125" bestFit="1" customWidth="1"/>
    <col min="14855" max="14855" width="8" bestFit="1" customWidth="1"/>
    <col min="14856" max="14856" width="15.58203125" customWidth="1"/>
    <col min="14857" max="14857" width="17.1640625" bestFit="1" customWidth="1"/>
    <col min="14858" max="14858" width="9.9140625" bestFit="1" customWidth="1"/>
    <col min="14859" max="14859" width="4.08203125" bestFit="1" customWidth="1"/>
    <col min="15105" max="15105" width="9.4140625" bestFit="1" customWidth="1"/>
    <col min="15106" max="15106" width="9.6640625" customWidth="1"/>
    <col min="15107" max="15107" width="16" customWidth="1"/>
    <col min="15108" max="15108" width="4.08203125" bestFit="1" customWidth="1"/>
    <col min="15109" max="15109" width="9.5" bestFit="1" customWidth="1"/>
    <col min="15110" max="15110" width="45.33203125" bestFit="1" customWidth="1"/>
    <col min="15111" max="15111" width="8" bestFit="1" customWidth="1"/>
    <col min="15112" max="15112" width="15.58203125" customWidth="1"/>
    <col min="15113" max="15113" width="17.1640625" bestFit="1" customWidth="1"/>
    <col min="15114" max="15114" width="9.9140625" bestFit="1" customWidth="1"/>
    <col min="15115" max="15115" width="4.08203125" bestFit="1" customWidth="1"/>
    <col min="15361" max="15361" width="9.4140625" bestFit="1" customWidth="1"/>
    <col min="15362" max="15362" width="9.6640625" customWidth="1"/>
    <col min="15363" max="15363" width="16" customWidth="1"/>
    <col min="15364" max="15364" width="4.08203125" bestFit="1" customWidth="1"/>
    <col min="15365" max="15365" width="9.5" bestFit="1" customWidth="1"/>
    <col min="15366" max="15366" width="45.33203125" bestFit="1" customWidth="1"/>
    <col min="15367" max="15367" width="8" bestFit="1" customWidth="1"/>
    <col min="15368" max="15368" width="15.58203125" customWidth="1"/>
    <col min="15369" max="15369" width="17.1640625" bestFit="1" customWidth="1"/>
    <col min="15370" max="15370" width="9.9140625" bestFit="1" customWidth="1"/>
    <col min="15371" max="15371" width="4.08203125" bestFit="1" customWidth="1"/>
    <col min="15617" max="15617" width="9.4140625" bestFit="1" customWidth="1"/>
    <col min="15618" max="15618" width="9.6640625" customWidth="1"/>
    <col min="15619" max="15619" width="16" customWidth="1"/>
    <col min="15620" max="15620" width="4.08203125" bestFit="1" customWidth="1"/>
    <col min="15621" max="15621" width="9.5" bestFit="1" customWidth="1"/>
    <col min="15622" max="15622" width="45.33203125" bestFit="1" customWidth="1"/>
    <col min="15623" max="15623" width="8" bestFit="1" customWidth="1"/>
    <col min="15624" max="15624" width="15.58203125" customWidth="1"/>
    <col min="15625" max="15625" width="17.1640625" bestFit="1" customWidth="1"/>
    <col min="15626" max="15626" width="9.9140625" bestFit="1" customWidth="1"/>
    <col min="15627" max="15627" width="4.08203125" bestFit="1" customWidth="1"/>
    <col min="15873" max="15873" width="9.4140625" bestFit="1" customWidth="1"/>
    <col min="15874" max="15874" width="9.6640625" customWidth="1"/>
    <col min="15875" max="15875" width="16" customWidth="1"/>
    <col min="15876" max="15876" width="4.08203125" bestFit="1" customWidth="1"/>
    <col min="15877" max="15877" width="9.5" bestFit="1" customWidth="1"/>
    <col min="15878" max="15878" width="45.33203125" bestFit="1" customWidth="1"/>
    <col min="15879" max="15879" width="8" bestFit="1" customWidth="1"/>
    <col min="15880" max="15880" width="15.58203125" customWidth="1"/>
    <col min="15881" max="15881" width="17.1640625" bestFit="1" customWidth="1"/>
    <col min="15882" max="15882" width="9.9140625" bestFit="1" customWidth="1"/>
    <col min="15883" max="15883" width="4.08203125" bestFit="1" customWidth="1"/>
    <col min="16129" max="16129" width="9.4140625" bestFit="1" customWidth="1"/>
    <col min="16130" max="16130" width="9.6640625" customWidth="1"/>
    <col min="16131" max="16131" width="16" customWidth="1"/>
    <col min="16132" max="16132" width="4.08203125" bestFit="1" customWidth="1"/>
    <col min="16133" max="16133" width="9.5" bestFit="1" customWidth="1"/>
    <col min="16134" max="16134" width="45.33203125" bestFit="1" customWidth="1"/>
    <col min="16135" max="16135" width="8" bestFit="1" customWidth="1"/>
    <col min="16136" max="16136" width="15.58203125" customWidth="1"/>
    <col min="16137" max="16137" width="17.1640625" bestFit="1" customWidth="1"/>
    <col min="16138" max="16138" width="9.9140625" bestFit="1" customWidth="1"/>
    <col min="16139" max="16139" width="4.08203125" bestFit="1" customWidth="1"/>
  </cols>
  <sheetData>
    <row r="1" spans="1:11" ht="13.75" customHeight="1" x14ac:dyDescent="0.3">
      <c r="A1" s="488" t="s">
        <v>45</v>
      </c>
      <c r="B1" s="488"/>
      <c r="C1" s="488"/>
      <c r="D1" s="488"/>
      <c r="E1" s="488"/>
      <c r="F1" s="488"/>
      <c r="G1" s="488"/>
      <c r="H1" s="488"/>
      <c r="I1" s="488"/>
      <c r="J1" s="488"/>
      <c r="K1" s="213"/>
    </row>
    <row r="2" spans="1:11" ht="13.75" customHeight="1" x14ac:dyDescent="0.3">
      <c r="A2" s="488"/>
      <c r="B2" s="488"/>
      <c r="C2" s="488"/>
      <c r="D2" s="488"/>
      <c r="E2" s="488"/>
      <c r="F2" s="488"/>
      <c r="G2" s="488"/>
      <c r="H2" s="488"/>
      <c r="I2" s="488"/>
      <c r="J2" s="488"/>
      <c r="K2" s="213"/>
    </row>
    <row r="3" spans="1:11" ht="22.75" customHeight="1" x14ac:dyDescent="0.3">
      <c r="A3" s="534" t="s">
        <v>214</v>
      </c>
      <c r="B3" s="534"/>
      <c r="C3" s="534"/>
      <c r="D3" s="534"/>
      <c r="E3" s="534"/>
      <c r="F3" s="534"/>
      <c r="G3" s="534"/>
      <c r="H3" s="534"/>
      <c r="I3" s="534"/>
      <c r="J3" s="534"/>
      <c r="K3" s="534"/>
    </row>
    <row r="4" spans="1:11" ht="22.75" customHeight="1" x14ac:dyDescent="0.3">
      <c r="A4" s="534"/>
      <c r="B4" s="534"/>
      <c r="C4" s="534"/>
      <c r="D4" s="534"/>
      <c r="E4" s="534"/>
      <c r="F4" s="534"/>
      <c r="G4" s="534"/>
      <c r="H4" s="534"/>
      <c r="I4" s="534"/>
      <c r="J4" s="534"/>
      <c r="K4" s="534"/>
    </row>
    <row r="5" spans="1:11" ht="15.5" x14ac:dyDescent="0.3">
      <c r="A5" s="53" t="s">
        <v>0</v>
      </c>
      <c r="B5" s="53"/>
      <c r="C5" s="65"/>
      <c r="D5" s="66"/>
      <c r="E5" s="66"/>
      <c r="F5" s="47"/>
      <c r="G5" s="47"/>
      <c r="H5" s="47"/>
      <c r="I5" s="47"/>
      <c r="J5" s="66"/>
      <c r="K5" s="66"/>
    </row>
    <row r="6" spans="1:11" x14ac:dyDescent="0.3">
      <c r="A6" s="66"/>
      <c r="B6" s="66"/>
      <c r="C6" s="66"/>
      <c r="D6" s="65"/>
      <c r="E6" s="65"/>
      <c r="F6" s="67"/>
      <c r="G6" s="67"/>
      <c r="H6" s="67"/>
      <c r="K6" s="67"/>
    </row>
    <row r="7" spans="1:11" x14ac:dyDescent="0.3">
      <c r="A7" s="66"/>
      <c r="B7" s="66"/>
      <c r="C7" s="66"/>
      <c r="D7" s="67"/>
      <c r="E7" s="67"/>
      <c r="F7" s="67"/>
      <c r="G7" s="67"/>
      <c r="H7" s="67"/>
      <c r="I7" s="67"/>
      <c r="J7" s="67"/>
      <c r="K7" s="67"/>
    </row>
    <row r="8" spans="1:11" x14ac:dyDescent="0.3">
      <c r="A8" s="68"/>
      <c r="B8" s="68"/>
      <c r="C8" s="68"/>
      <c r="D8" s="48"/>
      <c r="E8" s="48"/>
      <c r="F8" s="48"/>
      <c r="G8" s="48"/>
      <c r="H8" s="48"/>
      <c r="I8" s="48"/>
      <c r="J8" s="48"/>
      <c r="K8" s="48"/>
    </row>
    <row r="9" spans="1:11" ht="22.5" customHeight="1" x14ac:dyDescent="0.3">
      <c r="A9" s="530" t="s">
        <v>401</v>
      </c>
      <c r="B9" s="530" t="s">
        <v>405</v>
      </c>
      <c r="C9" s="530" t="s">
        <v>114</v>
      </c>
      <c r="D9" s="530" t="s">
        <v>402</v>
      </c>
      <c r="E9" s="530" t="s">
        <v>258</v>
      </c>
      <c r="F9" s="530" t="s">
        <v>249</v>
      </c>
      <c r="G9" s="530" t="s">
        <v>115</v>
      </c>
      <c r="H9" s="532" t="s">
        <v>403</v>
      </c>
      <c r="I9" s="533"/>
      <c r="J9" s="532" t="s">
        <v>404</v>
      </c>
      <c r="K9" s="533"/>
    </row>
    <row r="10" spans="1:11" ht="14.5" thickBot="1" x14ac:dyDescent="0.35">
      <c r="A10" s="531"/>
      <c r="B10" s="531"/>
      <c r="C10" s="531"/>
      <c r="D10" s="531"/>
      <c r="E10" s="531"/>
      <c r="F10" s="531"/>
      <c r="G10" s="531"/>
      <c r="H10" s="339" t="s">
        <v>11</v>
      </c>
      <c r="I10" s="339" t="s">
        <v>260</v>
      </c>
      <c r="J10" s="339" t="s">
        <v>11</v>
      </c>
      <c r="K10" s="339" t="s">
        <v>260</v>
      </c>
    </row>
    <row r="11" spans="1:11" x14ac:dyDescent="0.3">
      <c r="A11" s="353" t="s">
        <v>362</v>
      </c>
      <c r="B11" s="356" t="s">
        <v>132</v>
      </c>
      <c r="C11" s="341"/>
      <c r="D11" s="342" t="s">
        <v>226</v>
      </c>
      <c r="E11" s="341"/>
      <c r="F11" s="342"/>
      <c r="G11" s="342" t="s">
        <v>116</v>
      </c>
      <c r="H11" s="343"/>
      <c r="I11" s="343"/>
      <c r="J11" s="343"/>
      <c r="K11" s="344"/>
    </row>
    <row r="12" spans="1:11" x14ac:dyDescent="0.3">
      <c r="A12" s="354" t="s">
        <v>363</v>
      </c>
      <c r="B12" s="357" t="s">
        <v>132</v>
      </c>
      <c r="C12" s="345"/>
      <c r="D12" s="346" t="s">
        <v>226</v>
      </c>
      <c r="E12" s="345"/>
      <c r="F12" s="346"/>
      <c r="G12" s="346" t="s">
        <v>116</v>
      </c>
      <c r="H12" s="347"/>
      <c r="I12" s="347"/>
      <c r="J12" s="347"/>
      <c r="K12" s="348"/>
    </row>
    <row r="13" spans="1:11" x14ac:dyDescent="0.3">
      <c r="A13" s="354" t="s">
        <v>364</v>
      </c>
      <c r="B13" s="357" t="s">
        <v>132</v>
      </c>
      <c r="C13" s="345"/>
      <c r="D13" s="346" t="s">
        <v>226</v>
      </c>
      <c r="E13" s="345"/>
      <c r="F13" s="346"/>
      <c r="G13" s="346" t="s">
        <v>116</v>
      </c>
      <c r="H13" s="347"/>
      <c r="I13" s="347"/>
      <c r="J13" s="347"/>
      <c r="K13" s="348"/>
    </row>
    <row r="14" spans="1:11" x14ac:dyDescent="0.3">
      <c r="A14" s="354" t="s">
        <v>365</v>
      </c>
      <c r="B14" s="357" t="s">
        <v>132</v>
      </c>
      <c r="C14" s="345"/>
      <c r="D14" s="346" t="s">
        <v>226</v>
      </c>
      <c r="E14" s="345"/>
      <c r="F14" s="346"/>
      <c r="G14" s="346" t="s">
        <v>116</v>
      </c>
      <c r="H14" s="347"/>
      <c r="I14" s="347"/>
      <c r="J14" s="347"/>
      <c r="K14" s="348"/>
    </row>
    <row r="15" spans="1:11" x14ac:dyDescent="0.3">
      <c r="A15" s="354" t="s">
        <v>366</v>
      </c>
      <c r="B15" s="357" t="s">
        <v>132</v>
      </c>
      <c r="C15" s="345"/>
      <c r="D15" s="346" t="s">
        <v>226</v>
      </c>
      <c r="E15" s="345"/>
      <c r="F15" s="346"/>
      <c r="G15" s="346" t="s">
        <v>116</v>
      </c>
      <c r="H15" s="347"/>
      <c r="I15" s="347"/>
      <c r="J15" s="347"/>
      <c r="K15" s="348"/>
    </row>
    <row r="16" spans="1:11" x14ac:dyDescent="0.3">
      <c r="A16" s="354" t="s">
        <v>367</v>
      </c>
      <c r="B16" s="357" t="s">
        <v>132</v>
      </c>
      <c r="C16" s="345"/>
      <c r="D16" s="346" t="s">
        <v>226</v>
      </c>
      <c r="E16" s="345"/>
      <c r="F16" s="346"/>
      <c r="G16" s="346" t="s">
        <v>116</v>
      </c>
      <c r="H16" s="347"/>
      <c r="I16" s="347"/>
      <c r="J16" s="347"/>
      <c r="K16" s="348"/>
    </row>
    <row r="17" spans="1:11" x14ac:dyDescent="0.3">
      <c r="A17" s="354" t="s">
        <v>368</v>
      </c>
      <c r="B17" s="357" t="s">
        <v>132</v>
      </c>
      <c r="C17" s="345"/>
      <c r="D17" s="346" t="s">
        <v>226</v>
      </c>
      <c r="E17" s="345"/>
      <c r="F17" s="346"/>
      <c r="G17" s="346" t="s">
        <v>116</v>
      </c>
      <c r="H17" s="347"/>
      <c r="I17" s="347"/>
      <c r="J17" s="347"/>
      <c r="K17" s="348"/>
    </row>
    <row r="18" spans="1:11" x14ac:dyDescent="0.3">
      <c r="A18" s="354" t="s">
        <v>369</v>
      </c>
      <c r="B18" s="357" t="s">
        <v>132</v>
      </c>
      <c r="C18" s="345"/>
      <c r="D18" s="346" t="s">
        <v>226</v>
      </c>
      <c r="E18" s="345"/>
      <c r="F18" s="346"/>
      <c r="G18" s="346" t="s">
        <v>116</v>
      </c>
      <c r="H18" s="347"/>
      <c r="I18" s="347"/>
      <c r="J18" s="347"/>
      <c r="K18" s="348"/>
    </row>
    <row r="19" spans="1:11" x14ac:dyDescent="0.3">
      <c r="A19" s="354" t="s">
        <v>370</v>
      </c>
      <c r="B19" s="357" t="s">
        <v>132</v>
      </c>
      <c r="C19" s="345"/>
      <c r="D19" s="346" t="s">
        <v>226</v>
      </c>
      <c r="E19" s="345"/>
      <c r="F19" s="346"/>
      <c r="G19" s="346" t="s">
        <v>116</v>
      </c>
      <c r="H19" s="347"/>
      <c r="I19" s="347"/>
      <c r="J19" s="347"/>
      <c r="K19" s="348"/>
    </row>
    <row r="20" spans="1:11" x14ac:dyDescent="0.3">
      <c r="A20" s="354" t="s">
        <v>371</v>
      </c>
      <c r="B20" s="357" t="s">
        <v>132</v>
      </c>
      <c r="C20" s="345"/>
      <c r="D20" s="346" t="s">
        <v>226</v>
      </c>
      <c r="E20" s="345"/>
      <c r="F20" s="346"/>
      <c r="G20" s="346" t="s">
        <v>116</v>
      </c>
      <c r="H20" s="347"/>
      <c r="I20" s="347"/>
      <c r="J20" s="347"/>
      <c r="K20" s="348"/>
    </row>
    <row r="21" spans="1:11" x14ac:dyDescent="0.3">
      <c r="A21" s="354" t="s">
        <v>372</v>
      </c>
      <c r="B21" s="357" t="s">
        <v>132</v>
      </c>
      <c r="C21" s="345"/>
      <c r="D21" s="346" t="s">
        <v>226</v>
      </c>
      <c r="E21" s="345"/>
      <c r="F21" s="346"/>
      <c r="G21" s="346" t="s">
        <v>116</v>
      </c>
      <c r="H21" s="347"/>
      <c r="I21" s="347"/>
      <c r="J21" s="347"/>
      <c r="K21" s="348"/>
    </row>
    <row r="22" spans="1:11" ht="14.5" thickBot="1" x14ac:dyDescent="0.35">
      <c r="A22" s="355" t="s">
        <v>373</v>
      </c>
      <c r="B22" s="358" t="s">
        <v>132</v>
      </c>
      <c r="C22" s="349"/>
      <c r="D22" s="350" t="s">
        <v>226</v>
      </c>
      <c r="E22" s="349"/>
      <c r="F22" s="350"/>
      <c r="G22" s="350" t="s">
        <v>116</v>
      </c>
      <c r="H22" s="351"/>
      <c r="I22" s="351"/>
      <c r="J22" s="351"/>
      <c r="K22" s="352"/>
    </row>
    <row r="23" spans="1:11" x14ac:dyDescent="0.3">
      <c r="A23" s="290"/>
      <c r="B23" s="290"/>
      <c r="C23" s="48"/>
      <c r="D23" s="48"/>
      <c r="E23" s="48"/>
      <c r="F23" s="48"/>
      <c r="G23" s="166" t="s">
        <v>42</v>
      </c>
      <c r="H23" s="340">
        <f>SUM(H11:H22)</f>
        <v>0</v>
      </c>
      <c r="I23" s="340">
        <f t="shared" ref="I23:K23" si="0">SUM(I11:I22)</f>
        <v>0</v>
      </c>
      <c r="J23" s="340">
        <f t="shared" si="0"/>
        <v>0</v>
      </c>
      <c r="K23" s="340">
        <f t="shared" si="0"/>
        <v>0</v>
      </c>
    </row>
    <row r="24" spans="1:11" ht="22.5" customHeight="1" x14ac:dyDescent="0.3">
      <c r="A24" s="530" t="s">
        <v>401</v>
      </c>
      <c r="B24" s="530" t="s">
        <v>405</v>
      </c>
      <c r="C24" s="530" t="s">
        <v>114</v>
      </c>
      <c r="D24" s="530" t="s">
        <v>402</v>
      </c>
      <c r="E24" s="530" t="s">
        <v>258</v>
      </c>
      <c r="F24" s="530" t="s">
        <v>249</v>
      </c>
      <c r="G24" s="530" t="s">
        <v>115</v>
      </c>
      <c r="H24" s="532" t="s">
        <v>403</v>
      </c>
      <c r="I24" s="533"/>
      <c r="J24" s="532" t="s">
        <v>404</v>
      </c>
      <c r="K24" s="533"/>
    </row>
    <row r="25" spans="1:11" ht="14.5" thickBot="1" x14ac:dyDescent="0.35">
      <c r="A25" s="531"/>
      <c r="B25" s="531"/>
      <c r="C25" s="531"/>
      <c r="D25" s="531"/>
      <c r="E25" s="531"/>
      <c r="F25" s="531"/>
      <c r="G25" s="531"/>
      <c r="H25" s="339" t="s">
        <v>11</v>
      </c>
      <c r="I25" s="339" t="s">
        <v>260</v>
      </c>
      <c r="J25" s="339" t="s">
        <v>11</v>
      </c>
      <c r="K25" s="339" t="s">
        <v>260</v>
      </c>
    </row>
    <row r="26" spans="1:11" x14ac:dyDescent="0.3">
      <c r="A26" s="353" t="s">
        <v>362</v>
      </c>
      <c r="B26" s="356" t="s">
        <v>132</v>
      </c>
      <c r="C26" s="341"/>
      <c r="D26" s="342" t="s">
        <v>226</v>
      </c>
      <c r="E26" s="341"/>
      <c r="F26" s="342"/>
      <c r="G26" s="342" t="s">
        <v>117</v>
      </c>
      <c r="H26" s="343"/>
      <c r="I26" s="343"/>
      <c r="J26" s="343"/>
      <c r="K26" s="344"/>
    </row>
    <row r="27" spans="1:11" x14ac:dyDescent="0.3">
      <c r="A27" s="354" t="s">
        <v>363</v>
      </c>
      <c r="B27" s="357" t="s">
        <v>132</v>
      </c>
      <c r="C27" s="345"/>
      <c r="D27" s="346" t="s">
        <v>226</v>
      </c>
      <c r="E27" s="345"/>
      <c r="F27" s="346"/>
      <c r="G27" s="346" t="s">
        <v>117</v>
      </c>
      <c r="H27" s="347"/>
      <c r="I27" s="347"/>
      <c r="J27" s="347"/>
      <c r="K27" s="348"/>
    </row>
    <row r="28" spans="1:11" x14ac:dyDescent="0.3">
      <c r="A28" s="354" t="s">
        <v>364</v>
      </c>
      <c r="B28" s="357" t="s">
        <v>132</v>
      </c>
      <c r="C28" s="345"/>
      <c r="D28" s="346" t="s">
        <v>226</v>
      </c>
      <c r="E28" s="345"/>
      <c r="F28" s="346"/>
      <c r="G28" s="346" t="s">
        <v>117</v>
      </c>
      <c r="H28" s="347"/>
      <c r="I28" s="347"/>
      <c r="J28" s="347"/>
      <c r="K28" s="348"/>
    </row>
    <row r="29" spans="1:11" x14ac:dyDescent="0.3">
      <c r="A29" s="354" t="s">
        <v>365</v>
      </c>
      <c r="B29" s="357" t="s">
        <v>132</v>
      </c>
      <c r="C29" s="345"/>
      <c r="D29" s="346" t="s">
        <v>226</v>
      </c>
      <c r="E29" s="345"/>
      <c r="F29" s="346"/>
      <c r="G29" s="346" t="s">
        <v>117</v>
      </c>
      <c r="H29" s="347"/>
      <c r="I29" s="347"/>
      <c r="J29" s="347"/>
      <c r="K29" s="348"/>
    </row>
    <row r="30" spans="1:11" x14ac:dyDescent="0.3">
      <c r="A30" s="354" t="s">
        <v>366</v>
      </c>
      <c r="B30" s="357" t="s">
        <v>132</v>
      </c>
      <c r="C30" s="345"/>
      <c r="D30" s="346" t="s">
        <v>226</v>
      </c>
      <c r="E30" s="345"/>
      <c r="F30" s="346"/>
      <c r="G30" s="346" t="s">
        <v>117</v>
      </c>
      <c r="H30" s="347"/>
      <c r="I30" s="347"/>
      <c r="J30" s="347"/>
      <c r="K30" s="348"/>
    </row>
    <row r="31" spans="1:11" x14ac:dyDescent="0.3">
      <c r="A31" s="354" t="s">
        <v>367</v>
      </c>
      <c r="B31" s="357" t="s">
        <v>132</v>
      </c>
      <c r="C31" s="345"/>
      <c r="D31" s="346" t="s">
        <v>226</v>
      </c>
      <c r="E31" s="345"/>
      <c r="F31" s="346"/>
      <c r="G31" s="346" t="s">
        <v>117</v>
      </c>
      <c r="H31" s="347"/>
      <c r="I31" s="347"/>
      <c r="J31" s="347"/>
      <c r="K31" s="348"/>
    </row>
    <row r="32" spans="1:11" x14ac:dyDescent="0.3">
      <c r="A32" s="354" t="s">
        <v>368</v>
      </c>
      <c r="B32" s="357" t="s">
        <v>132</v>
      </c>
      <c r="C32" s="345"/>
      <c r="D32" s="346" t="s">
        <v>226</v>
      </c>
      <c r="E32" s="345"/>
      <c r="F32" s="346"/>
      <c r="G32" s="346" t="s">
        <v>117</v>
      </c>
      <c r="H32" s="347"/>
      <c r="I32" s="347"/>
      <c r="J32" s="347"/>
      <c r="K32" s="348"/>
    </row>
    <row r="33" spans="1:11" x14ac:dyDescent="0.3">
      <c r="A33" s="354" t="s">
        <v>369</v>
      </c>
      <c r="B33" s="357" t="s">
        <v>132</v>
      </c>
      <c r="C33" s="345"/>
      <c r="D33" s="346" t="s">
        <v>226</v>
      </c>
      <c r="E33" s="345"/>
      <c r="F33" s="346"/>
      <c r="G33" s="346" t="s">
        <v>117</v>
      </c>
      <c r="H33" s="347"/>
      <c r="I33" s="347"/>
      <c r="J33" s="347"/>
      <c r="K33" s="348"/>
    </row>
    <row r="34" spans="1:11" x14ac:dyDescent="0.3">
      <c r="A34" s="354" t="s">
        <v>370</v>
      </c>
      <c r="B34" s="357" t="s">
        <v>132</v>
      </c>
      <c r="C34" s="345"/>
      <c r="D34" s="346" t="s">
        <v>226</v>
      </c>
      <c r="E34" s="345"/>
      <c r="F34" s="346"/>
      <c r="G34" s="346" t="s">
        <v>117</v>
      </c>
      <c r="H34" s="347"/>
      <c r="I34" s="347"/>
      <c r="J34" s="347"/>
      <c r="K34" s="348"/>
    </row>
    <row r="35" spans="1:11" x14ac:dyDescent="0.3">
      <c r="A35" s="354" t="s">
        <v>371</v>
      </c>
      <c r="B35" s="357" t="s">
        <v>132</v>
      </c>
      <c r="C35" s="345"/>
      <c r="D35" s="346" t="s">
        <v>226</v>
      </c>
      <c r="E35" s="345"/>
      <c r="F35" s="346"/>
      <c r="G35" s="346" t="s">
        <v>117</v>
      </c>
      <c r="H35" s="347"/>
      <c r="I35" s="347"/>
      <c r="J35" s="347"/>
      <c r="K35" s="348"/>
    </row>
    <row r="36" spans="1:11" x14ac:dyDescent="0.3">
      <c r="A36" s="354" t="s">
        <v>372</v>
      </c>
      <c r="B36" s="357" t="s">
        <v>132</v>
      </c>
      <c r="C36" s="345"/>
      <c r="D36" s="346" t="s">
        <v>226</v>
      </c>
      <c r="E36" s="345"/>
      <c r="F36" s="346"/>
      <c r="G36" s="346" t="s">
        <v>117</v>
      </c>
      <c r="H36" s="347"/>
      <c r="I36" s="347"/>
      <c r="J36" s="347"/>
      <c r="K36" s="348"/>
    </row>
    <row r="37" spans="1:11" ht="14.5" thickBot="1" x14ac:dyDescent="0.35">
      <c r="A37" s="355" t="s">
        <v>373</v>
      </c>
      <c r="B37" s="358" t="s">
        <v>132</v>
      </c>
      <c r="C37" s="349"/>
      <c r="D37" s="350" t="s">
        <v>226</v>
      </c>
      <c r="E37" s="349"/>
      <c r="F37" s="350"/>
      <c r="G37" s="350" t="s">
        <v>117</v>
      </c>
      <c r="H37" s="351"/>
      <c r="I37" s="351"/>
      <c r="J37" s="351"/>
      <c r="K37" s="352"/>
    </row>
    <row r="38" spans="1:11" x14ac:dyDescent="0.3">
      <c r="A38" s="290"/>
      <c r="B38" s="290"/>
      <c r="C38" s="48"/>
      <c r="D38" s="48"/>
      <c r="E38" s="48"/>
      <c r="F38" s="48"/>
      <c r="G38" s="166" t="s">
        <v>42</v>
      </c>
      <c r="H38" s="340">
        <f>SUM(H26:H37)</f>
        <v>0</v>
      </c>
      <c r="I38" s="340">
        <f t="shared" ref="I38" si="1">SUM(I26:I37)</f>
        <v>0</v>
      </c>
      <c r="J38" s="340">
        <f t="shared" ref="J38" si="2">SUM(J26:J37)</f>
        <v>0</v>
      </c>
      <c r="K38" s="340">
        <f t="shared" ref="K38" si="3">SUM(K26:K37)</f>
        <v>0</v>
      </c>
    </row>
    <row r="39" spans="1:11" ht="22.5" customHeight="1" x14ac:dyDescent="0.3">
      <c r="A39" s="530" t="s">
        <v>401</v>
      </c>
      <c r="B39" s="530" t="s">
        <v>405</v>
      </c>
      <c r="C39" s="530" t="s">
        <v>114</v>
      </c>
      <c r="D39" s="530" t="s">
        <v>402</v>
      </c>
      <c r="E39" s="530" t="s">
        <v>258</v>
      </c>
      <c r="F39" s="530" t="s">
        <v>249</v>
      </c>
      <c r="G39" s="530" t="s">
        <v>115</v>
      </c>
      <c r="H39" s="532" t="s">
        <v>403</v>
      </c>
      <c r="I39" s="533"/>
      <c r="J39" s="532" t="s">
        <v>404</v>
      </c>
      <c r="K39" s="533"/>
    </row>
    <row r="40" spans="1:11" ht="14.5" thickBot="1" x14ac:dyDescent="0.35">
      <c r="A40" s="531"/>
      <c r="B40" s="531"/>
      <c r="C40" s="531"/>
      <c r="D40" s="531"/>
      <c r="E40" s="531"/>
      <c r="F40" s="531"/>
      <c r="G40" s="531"/>
      <c r="H40" s="339" t="s">
        <v>11</v>
      </c>
      <c r="I40" s="339" t="s">
        <v>260</v>
      </c>
      <c r="J40" s="339" t="s">
        <v>11</v>
      </c>
      <c r="K40" s="339" t="s">
        <v>260</v>
      </c>
    </row>
    <row r="41" spans="1:11" x14ac:dyDescent="0.3">
      <c r="A41" s="353" t="s">
        <v>362</v>
      </c>
      <c r="B41" s="356" t="s">
        <v>132</v>
      </c>
      <c r="C41" s="341"/>
      <c r="D41" s="342" t="s">
        <v>226</v>
      </c>
      <c r="E41" s="341"/>
      <c r="F41" s="342"/>
      <c r="G41" s="342" t="s">
        <v>118</v>
      </c>
      <c r="H41" s="343"/>
      <c r="I41" s="343"/>
      <c r="J41" s="343"/>
      <c r="K41" s="344"/>
    </row>
    <row r="42" spans="1:11" x14ac:dyDescent="0.3">
      <c r="A42" s="354" t="s">
        <v>363</v>
      </c>
      <c r="B42" s="357" t="s">
        <v>132</v>
      </c>
      <c r="C42" s="345"/>
      <c r="D42" s="346" t="s">
        <v>226</v>
      </c>
      <c r="E42" s="345"/>
      <c r="F42" s="346"/>
      <c r="G42" s="346" t="s">
        <v>118</v>
      </c>
      <c r="H42" s="347"/>
      <c r="I42" s="347"/>
      <c r="J42" s="347"/>
      <c r="K42" s="348"/>
    </row>
    <row r="43" spans="1:11" x14ac:dyDescent="0.3">
      <c r="A43" s="354" t="s">
        <v>364</v>
      </c>
      <c r="B43" s="357" t="s">
        <v>132</v>
      </c>
      <c r="C43" s="345"/>
      <c r="D43" s="346" t="s">
        <v>226</v>
      </c>
      <c r="E43" s="345"/>
      <c r="F43" s="346"/>
      <c r="G43" s="346" t="s">
        <v>118</v>
      </c>
      <c r="H43" s="347"/>
      <c r="I43" s="347"/>
      <c r="J43" s="347"/>
      <c r="K43" s="348"/>
    </row>
    <row r="44" spans="1:11" x14ac:dyDescent="0.3">
      <c r="A44" s="354" t="s">
        <v>365</v>
      </c>
      <c r="B44" s="357" t="s">
        <v>132</v>
      </c>
      <c r="C44" s="345"/>
      <c r="D44" s="346" t="s">
        <v>226</v>
      </c>
      <c r="E44" s="345"/>
      <c r="F44" s="346"/>
      <c r="G44" s="346" t="s">
        <v>118</v>
      </c>
      <c r="H44" s="347"/>
      <c r="I44" s="347"/>
      <c r="J44" s="347"/>
      <c r="K44" s="348"/>
    </row>
    <row r="45" spans="1:11" x14ac:dyDescent="0.3">
      <c r="A45" s="354" t="s">
        <v>366</v>
      </c>
      <c r="B45" s="357" t="s">
        <v>132</v>
      </c>
      <c r="C45" s="345"/>
      <c r="D45" s="346" t="s">
        <v>226</v>
      </c>
      <c r="E45" s="345"/>
      <c r="F45" s="346"/>
      <c r="G45" s="346" t="s">
        <v>118</v>
      </c>
      <c r="H45" s="347"/>
      <c r="I45" s="347"/>
      <c r="J45" s="347"/>
      <c r="K45" s="348"/>
    </row>
    <row r="46" spans="1:11" x14ac:dyDescent="0.3">
      <c r="A46" s="354" t="s">
        <v>367</v>
      </c>
      <c r="B46" s="357" t="s">
        <v>132</v>
      </c>
      <c r="C46" s="345"/>
      <c r="D46" s="346" t="s">
        <v>226</v>
      </c>
      <c r="E46" s="345"/>
      <c r="F46" s="346"/>
      <c r="G46" s="346" t="s">
        <v>118</v>
      </c>
      <c r="H46" s="347"/>
      <c r="I46" s="347"/>
      <c r="J46" s="347"/>
      <c r="K46" s="348"/>
    </row>
    <row r="47" spans="1:11" x14ac:dyDescent="0.3">
      <c r="A47" s="354" t="s">
        <v>368</v>
      </c>
      <c r="B47" s="357" t="s">
        <v>132</v>
      </c>
      <c r="C47" s="345"/>
      <c r="D47" s="346" t="s">
        <v>226</v>
      </c>
      <c r="E47" s="345"/>
      <c r="F47" s="346"/>
      <c r="G47" s="346" t="s">
        <v>118</v>
      </c>
      <c r="H47" s="347"/>
      <c r="I47" s="347"/>
      <c r="J47" s="347"/>
      <c r="K47" s="348"/>
    </row>
    <row r="48" spans="1:11" x14ac:dyDescent="0.3">
      <c r="A48" s="354" t="s">
        <v>369</v>
      </c>
      <c r="B48" s="357" t="s">
        <v>132</v>
      </c>
      <c r="C48" s="345"/>
      <c r="D48" s="346" t="s">
        <v>226</v>
      </c>
      <c r="E48" s="345"/>
      <c r="F48" s="346"/>
      <c r="G48" s="346" t="s">
        <v>118</v>
      </c>
      <c r="H48" s="347"/>
      <c r="I48" s="347"/>
      <c r="J48" s="347"/>
      <c r="K48" s="348"/>
    </row>
    <row r="49" spans="1:11" x14ac:dyDescent="0.3">
      <c r="A49" s="354" t="s">
        <v>370</v>
      </c>
      <c r="B49" s="357" t="s">
        <v>132</v>
      </c>
      <c r="C49" s="345"/>
      <c r="D49" s="346" t="s">
        <v>226</v>
      </c>
      <c r="E49" s="345"/>
      <c r="F49" s="346"/>
      <c r="G49" s="346" t="s">
        <v>118</v>
      </c>
      <c r="H49" s="347"/>
      <c r="I49" s="347"/>
      <c r="J49" s="347"/>
      <c r="K49" s="348"/>
    </row>
    <row r="50" spans="1:11" x14ac:dyDescent="0.3">
      <c r="A50" s="354" t="s">
        <v>371</v>
      </c>
      <c r="B50" s="357" t="s">
        <v>132</v>
      </c>
      <c r="C50" s="345"/>
      <c r="D50" s="346" t="s">
        <v>226</v>
      </c>
      <c r="E50" s="345"/>
      <c r="F50" s="346"/>
      <c r="G50" s="346" t="s">
        <v>118</v>
      </c>
      <c r="H50" s="347"/>
      <c r="I50" s="347"/>
      <c r="J50" s="347"/>
      <c r="K50" s="348"/>
    </row>
    <row r="51" spans="1:11" x14ac:dyDescent="0.3">
      <c r="A51" s="354" t="s">
        <v>372</v>
      </c>
      <c r="B51" s="357" t="s">
        <v>132</v>
      </c>
      <c r="C51" s="345"/>
      <c r="D51" s="346" t="s">
        <v>226</v>
      </c>
      <c r="E51" s="345"/>
      <c r="F51" s="346"/>
      <c r="G51" s="346" t="s">
        <v>118</v>
      </c>
      <c r="H51" s="347"/>
      <c r="I51" s="347"/>
      <c r="J51" s="347"/>
      <c r="K51" s="348"/>
    </row>
    <row r="52" spans="1:11" ht="14.5" thickBot="1" x14ac:dyDescent="0.35">
      <c r="A52" s="355" t="s">
        <v>373</v>
      </c>
      <c r="B52" s="358" t="s">
        <v>132</v>
      </c>
      <c r="C52" s="349"/>
      <c r="D52" s="350" t="s">
        <v>226</v>
      </c>
      <c r="E52" s="349"/>
      <c r="F52" s="350"/>
      <c r="G52" s="350" t="s">
        <v>118</v>
      </c>
      <c r="H52" s="351"/>
      <c r="I52" s="351"/>
      <c r="J52" s="351"/>
      <c r="K52" s="352"/>
    </row>
    <row r="53" spans="1:11" x14ac:dyDescent="0.3">
      <c r="A53" s="290"/>
      <c r="B53" s="290"/>
      <c r="C53" s="48"/>
      <c r="D53" s="48"/>
      <c r="E53" s="48"/>
      <c r="F53" s="48"/>
      <c r="G53" s="166" t="s">
        <v>42</v>
      </c>
      <c r="H53" s="340">
        <f>SUM(H41:H52)</f>
        <v>0</v>
      </c>
      <c r="I53" s="340">
        <f t="shared" ref="I53" si="4">SUM(I41:I52)</f>
        <v>0</v>
      </c>
      <c r="J53" s="340">
        <f t="shared" ref="J53" si="5">SUM(J41:J52)</f>
        <v>0</v>
      </c>
      <c r="K53" s="340">
        <f t="shared" ref="K53" si="6">SUM(K41:K52)</f>
        <v>0</v>
      </c>
    </row>
    <row r="54" spans="1:11" ht="22.5" customHeight="1" x14ac:dyDescent="0.3">
      <c r="A54" s="530" t="s">
        <v>401</v>
      </c>
      <c r="B54" s="530" t="s">
        <v>405</v>
      </c>
      <c r="C54" s="530" t="s">
        <v>114</v>
      </c>
      <c r="D54" s="530" t="s">
        <v>402</v>
      </c>
      <c r="E54" s="530" t="s">
        <v>258</v>
      </c>
      <c r="F54" s="530" t="s">
        <v>249</v>
      </c>
      <c r="G54" s="530" t="s">
        <v>115</v>
      </c>
      <c r="H54" s="532" t="s">
        <v>403</v>
      </c>
      <c r="I54" s="533"/>
      <c r="J54" s="532" t="s">
        <v>404</v>
      </c>
      <c r="K54" s="533"/>
    </row>
    <row r="55" spans="1:11" ht="14.5" thickBot="1" x14ac:dyDescent="0.35">
      <c r="A55" s="531"/>
      <c r="B55" s="531"/>
      <c r="C55" s="531"/>
      <c r="D55" s="531"/>
      <c r="E55" s="531"/>
      <c r="F55" s="531"/>
      <c r="G55" s="531"/>
      <c r="H55" s="339" t="s">
        <v>11</v>
      </c>
      <c r="I55" s="339" t="s">
        <v>260</v>
      </c>
      <c r="J55" s="339" t="s">
        <v>11</v>
      </c>
      <c r="K55" s="339" t="s">
        <v>260</v>
      </c>
    </row>
    <row r="56" spans="1:11" x14ac:dyDescent="0.3">
      <c r="A56" s="353" t="s">
        <v>362</v>
      </c>
      <c r="B56" s="356" t="s">
        <v>132</v>
      </c>
      <c r="C56" s="341"/>
      <c r="D56" s="342" t="s">
        <v>226</v>
      </c>
      <c r="E56" s="341"/>
      <c r="F56" s="342"/>
      <c r="G56" s="342" t="s">
        <v>119</v>
      </c>
      <c r="H56" s="343"/>
      <c r="I56" s="343"/>
      <c r="J56" s="343"/>
      <c r="K56" s="344"/>
    </row>
    <row r="57" spans="1:11" x14ac:dyDescent="0.3">
      <c r="A57" s="354" t="s">
        <v>363</v>
      </c>
      <c r="B57" s="357" t="s">
        <v>132</v>
      </c>
      <c r="C57" s="345"/>
      <c r="D57" s="346" t="s">
        <v>226</v>
      </c>
      <c r="E57" s="345"/>
      <c r="F57" s="346"/>
      <c r="G57" s="346" t="s">
        <v>119</v>
      </c>
      <c r="H57" s="347"/>
      <c r="I57" s="347"/>
      <c r="J57" s="347"/>
      <c r="K57" s="348"/>
    </row>
    <row r="58" spans="1:11" x14ac:dyDescent="0.3">
      <c r="A58" s="354" t="s">
        <v>364</v>
      </c>
      <c r="B58" s="357" t="s">
        <v>132</v>
      </c>
      <c r="C58" s="345"/>
      <c r="D58" s="346" t="s">
        <v>226</v>
      </c>
      <c r="E58" s="345"/>
      <c r="F58" s="346"/>
      <c r="G58" s="346" t="s">
        <v>119</v>
      </c>
      <c r="H58" s="347"/>
      <c r="I58" s="347"/>
      <c r="J58" s="347"/>
      <c r="K58" s="348"/>
    </row>
    <row r="59" spans="1:11" x14ac:dyDescent="0.3">
      <c r="A59" s="354" t="s">
        <v>365</v>
      </c>
      <c r="B59" s="357" t="s">
        <v>132</v>
      </c>
      <c r="C59" s="345"/>
      <c r="D59" s="346" t="s">
        <v>226</v>
      </c>
      <c r="E59" s="345"/>
      <c r="F59" s="346"/>
      <c r="G59" s="346" t="s">
        <v>119</v>
      </c>
      <c r="H59" s="347"/>
      <c r="I59" s="347"/>
      <c r="J59" s="347"/>
      <c r="K59" s="348"/>
    </row>
    <row r="60" spans="1:11" x14ac:dyDescent="0.3">
      <c r="A60" s="354" t="s">
        <v>366</v>
      </c>
      <c r="B60" s="357" t="s">
        <v>132</v>
      </c>
      <c r="C60" s="345"/>
      <c r="D60" s="346" t="s">
        <v>226</v>
      </c>
      <c r="E60" s="345"/>
      <c r="F60" s="346"/>
      <c r="G60" s="346" t="s">
        <v>119</v>
      </c>
      <c r="H60" s="347"/>
      <c r="I60" s="347"/>
      <c r="J60" s="347"/>
      <c r="K60" s="348"/>
    </row>
    <row r="61" spans="1:11" x14ac:dyDescent="0.3">
      <c r="A61" s="354" t="s">
        <v>367</v>
      </c>
      <c r="B61" s="357" t="s">
        <v>132</v>
      </c>
      <c r="C61" s="345"/>
      <c r="D61" s="346" t="s">
        <v>226</v>
      </c>
      <c r="E61" s="345"/>
      <c r="F61" s="346"/>
      <c r="G61" s="346" t="s">
        <v>119</v>
      </c>
      <c r="H61" s="347"/>
      <c r="I61" s="347"/>
      <c r="J61" s="347"/>
      <c r="K61" s="348"/>
    </row>
    <row r="62" spans="1:11" x14ac:dyDescent="0.3">
      <c r="A62" s="354" t="s">
        <v>368</v>
      </c>
      <c r="B62" s="357" t="s">
        <v>132</v>
      </c>
      <c r="C62" s="345"/>
      <c r="D62" s="346" t="s">
        <v>226</v>
      </c>
      <c r="E62" s="345"/>
      <c r="F62" s="346"/>
      <c r="G62" s="346" t="s">
        <v>119</v>
      </c>
      <c r="H62" s="347"/>
      <c r="I62" s="347"/>
      <c r="J62" s="347"/>
      <c r="K62" s="348"/>
    </row>
    <row r="63" spans="1:11" x14ac:dyDescent="0.3">
      <c r="A63" s="354" t="s">
        <v>369</v>
      </c>
      <c r="B63" s="357" t="s">
        <v>132</v>
      </c>
      <c r="C63" s="345"/>
      <c r="D63" s="346" t="s">
        <v>226</v>
      </c>
      <c r="E63" s="345"/>
      <c r="F63" s="346"/>
      <c r="G63" s="346" t="s">
        <v>119</v>
      </c>
      <c r="H63" s="347"/>
      <c r="I63" s="347"/>
      <c r="J63" s="347"/>
      <c r="K63" s="348"/>
    </row>
    <row r="64" spans="1:11" x14ac:dyDescent="0.3">
      <c r="A64" s="354" t="s">
        <v>370</v>
      </c>
      <c r="B64" s="357" t="s">
        <v>132</v>
      </c>
      <c r="C64" s="345"/>
      <c r="D64" s="346" t="s">
        <v>226</v>
      </c>
      <c r="E64" s="345"/>
      <c r="F64" s="346"/>
      <c r="G64" s="346" t="s">
        <v>119</v>
      </c>
      <c r="H64" s="347"/>
      <c r="I64" s="347"/>
      <c r="J64" s="347"/>
      <c r="K64" s="348"/>
    </row>
    <row r="65" spans="1:11" x14ac:dyDescent="0.3">
      <c r="A65" s="354" t="s">
        <v>371</v>
      </c>
      <c r="B65" s="357" t="s">
        <v>132</v>
      </c>
      <c r="C65" s="345"/>
      <c r="D65" s="346" t="s">
        <v>226</v>
      </c>
      <c r="E65" s="345"/>
      <c r="F65" s="346"/>
      <c r="G65" s="346" t="s">
        <v>119</v>
      </c>
      <c r="H65" s="347"/>
      <c r="I65" s="347"/>
      <c r="J65" s="347"/>
      <c r="K65" s="348"/>
    </row>
    <row r="66" spans="1:11" x14ac:dyDescent="0.3">
      <c r="A66" s="354" t="s">
        <v>372</v>
      </c>
      <c r="B66" s="357" t="s">
        <v>132</v>
      </c>
      <c r="C66" s="345"/>
      <c r="D66" s="346" t="s">
        <v>226</v>
      </c>
      <c r="E66" s="345"/>
      <c r="F66" s="346"/>
      <c r="G66" s="346" t="s">
        <v>119</v>
      </c>
      <c r="H66" s="347"/>
      <c r="I66" s="347"/>
      <c r="J66" s="347"/>
      <c r="K66" s="348"/>
    </row>
    <row r="67" spans="1:11" ht="14.5" thickBot="1" x14ac:dyDescent="0.35">
      <c r="A67" s="355" t="s">
        <v>373</v>
      </c>
      <c r="B67" s="358" t="s">
        <v>132</v>
      </c>
      <c r="C67" s="349"/>
      <c r="D67" s="350" t="s">
        <v>226</v>
      </c>
      <c r="E67" s="349"/>
      <c r="F67" s="350"/>
      <c r="G67" s="350" t="s">
        <v>119</v>
      </c>
      <c r="H67" s="351"/>
      <c r="I67" s="351"/>
      <c r="J67" s="351"/>
      <c r="K67" s="352"/>
    </row>
    <row r="68" spans="1:11" x14ac:dyDescent="0.3">
      <c r="A68" s="290"/>
      <c r="B68" s="290"/>
      <c r="C68" s="48"/>
      <c r="D68" s="48"/>
      <c r="E68" s="48"/>
      <c r="F68" s="48"/>
      <c r="G68" s="166" t="s">
        <v>42</v>
      </c>
      <c r="H68" s="340">
        <f>SUM(H56:H67)</f>
        <v>0</v>
      </c>
      <c r="I68" s="340">
        <f t="shared" ref="I68" si="7">SUM(I56:I67)</f>
        <v>0</v>
      </c>
      <c r="J68" s="340">
        <f t="shared" ref="J68" si="8">SUM(J56:J67)</f>
        <v>0</v>
      </c>
      <c r="K68" s="340">
        <f t="shared" ref="K68" si="9">SUM(K56:K67)</f>
        <v>0</v>
      </c>
    </row>
    <row r="69" spans="1:11" ht="22.5" customHeight="1" x14ac:dyDescent="0.3">
      <c r="A69" s="530" t="s">
        <v>401</v>
      </c>
      <c r="B69" s="530" t="s">
        <v>405</v>
      </c>
      <c r="C69" s="530" t="s">
        <v>114</v>
      </c>
      <c r="D69" s="530" t="s">
        <v>402</v>
      </c>
      <c r="E69" s="530" t="s">
        <v>258</v>
      </c>
      <c r="F69" s="530" t="s">
        <v>249</v>
      </c>
      <c r="G69" s="530" t="s">
        <v>115</v>
      </c>
      <c r="H69" s="532" t="s">
        <v>403</v>
      </c>
      <c r="I69" s="533"/>
      <c r="J69" s="532" t="s">
        <v>404</v>
      </c>
      <c r="K69" s="533"/>
    </row>
    <row r="70" spans="1:11" ht="14.5" thickBot="1" x14ac:dyDescent="0.35">
      <c r="A70" s="531"/>
      <c r="B70" s="531"/>
      <c r="C70" s="531"/>
      <c r="D70" s="531"/>
      <c r="E70" s="531"/>
      <c r="F70" s="531"/>
      <c r="G70" s="531"/>
      <c r="H70" s="339" t="s">
        <v>11</v>
      </c>
      <c r="I70" s="339" t="s">
        <v>260</v>
      </c>
      <c r="J70" s="339" t="s">
        <v>11</v>
      </c>
      <c r="K70" s="339" t="s">
        <v>260</v>
      </c>
    </row>
    <row r="71" spans="1:11" x14ac:dyDescent="0.3">
      <c r="A71" s="353" t="s">
        <v>362</v>
      </c>
      <c r="B71" s="356" t="s">
        <v>248</v>
      </c>
      <c r="C71" s="341"/>
      <c r="D71" s="342" t="s">
        <v>406</v>
      </c>
      <c r="E71" s="341"/>
      <c r="F71" s="342"/>
      <c r="G71" s="342"/>
      <c r="H71" s="343"/>
      <c r="I71" s="343"/>
      <c r="J71" s="343"/>
      <c r="K71" s="344"/>
    </row>
    <row r="72" spans="1:11" x14ac:dyDescent="0.3">
      <c r="A72" s="354" t="s">
        <v>363</v>
      </c>
      <c r="B72" s="357" t="s">
        <v>248</v>
      </c>
      <c r="C72" s="345"/>
      <c r="D72" s="346" t="s">
        <v>406</v>
      </c>
      <c r="E72" s="345"/>
      <c r="F72" s="346"/>
      <c r="G72" s="346"/>
      <c r="H72" s="347"/>
      <c r="I72" s="347"/>
      <c r="J72" s="347"/>
      <c r="K72" s="348"/>
    </row>
    <row r="73" spans="1:11" x14ac:dyDescent="0.3">
      <c r="A73" s="354" t="s">
        <v>364</v>
      </c>
      <c r="B73" s="357" t="s">
        <v>248</v>
      </c>
      <c r="C73" s="345"/>
      <c r="D73" s="346" t="s">
        <v>406</v>
      </c>
      <c r="E73" s="345"/>
      <c r="F73" s="346"/>
      <c r="G73" s="346"/>
      <c r="H73" s="347"/>
      <c r="I73" s="347"/>
      <c r="J73" s="347"/>
      <c r="K73" s="348"/>
    </row>
    <row r="74" spans="1:11" x14ac:dyDescent="0.3">
      <c r="A74" s="354" t="s">
        <v>365</v>
      </c>
      <c r="B74" s="357" t="s">
        <v>248</v>
      </c>
      <c r="C74" s="345"/>
      <c r="D74" s="346" t="s">
        <v>406</v>
      </c>
      <c r="E74" s="345"/>
      <c r="F74" s="346"/>
      <c r="G74" s="346"/>
      <c r="H74" s="347"/>
      <c r="I74" s="347"/>
      <c r="J74" s="347"/>
      <c r="K74" s="348"/>
    </row>
    <row r="75" spans="1:11" x14ac:dyDescent="0.3">
      <c r="A75" s="354" t="s">
        <v>366</v>
      </c>
      <c r="B75" s="357" t="s">
        <v>248</v>
      </c>
      <c r="C75" s="345"/>
      <c r="D75" s="346" t="s">
        <v>406</v>
      </c>
      <c r="E75" s="345"/>
      <c r="F75" s="346"/>
      <c r="G75" s="346"/>
      <c r="H75" s="347"/>
      <c r="I75" s="347"/>
      <c r="J75" s="347"/>
      <c r="K75" s="348"/>
    </row>
    <row r="76" spans="1:11" x14ac:dyDescent="0.3">
      <c r="A76" s="354" t="s">
        <v>367</v>
      </c>
      <c r="B76" s="357" t="s">
        <v>248</v>
      </c>
      <c r="C76" s="345"/>
      <c r="D76" s="346" t="s">
        <v>406</v>
      </c>
      <c r="E76" s="345"/>
      <c r="F76" s="346"/>
      <c r="G76" s="346"/>
      <c r="H76" s="347"/>
      <c r="I76" s="347"/>
      <c r="J76" s="347"/>
      <c r="K76" s="348"/>
    </row>
    <row r="77" spans="1:11" x14ac:dyDescent="0.3">
      <c r="A77" s="354" t="s">
        <v>368</v>
      </c>
      <c r="B77" s="357" t="s">
        <v>248</v>
      </c>
      <c r="C77" s="345"/>
      <c r="D77" s="346" t="s">
        <v>406</v>
      </c>
      <c r="E77" s="345"/>
      <c r="F77" s="346"/>
      <c r="G77" s="346"/>
      <c r="H77" s="347"/>
      <c r="I77" s="347"/>
      <c r="J77" s="347"/>
      <c r="K77" s="348"/>
    </row>
    <row r="78" spans="1:11" x14ac:dyDescent="0.3">
      <c r="A78" s="354" t="s">
        <v>369</v>
      </c>
      <c r="B78" s="357" t="s">
        <v>248</v>
      </c>
      <c r="C78" s="345"/>
      <c r="D78" s="346" t="s">
        <v>406</v>
      </c>
      <c r="E78" s="345"/>
      <c r="F78" s="346"/>
      <c r="G78" s="346"/>
      <c r="H78" s="347"/>
      <c r="I78" s="347"/>
      <c r="J78" s="347"/>
      <c r="K78" s="348"/>
    </row>
    <row r="79" spans="1:11" x14ac:dyDescent="0.3">
      <c r="A79" s="354" t="s">
        <v>370</v>
      </c>
      <c r="B79" s="357" t="s">
        <v>248</v>
      </c>
      <c r="C79" s="345"/>
      <c r="D79" s="346" t="s">
        <v>406</v>
      </c>
      <c r="E79" s="345"/>
      <c r="F79" s="346"/>
      <c r="G79" s="346"/>
      <c r="H79" s="347"/>
      <c r="I79" s="347"/>
      <c r="J79" s="347"/>
      <c r="K79" s="348"/>
    </row>
    <row r="80" spans="1:11" x14ac:dyDescent="0.3">
      <c r="A80" s="354" t="s">
        <v>371</v>
      </c>
      <c r="B80" s="357" t="s">
        <v>248</v>
      </c>
      <c r="C80" s="345"/>
      <c r="D80" s="346" t="s">
        <v>406</v>
      </c>
      <c r="E80" s="345"/>
      <c r="F80" s="346"/>
      <c r="G80" s="346"/>
      <c r="H80" s="347"/>
      <c r="I80" s="347"/>
      <c r="J80" s="347"/>
      <c r="K80" s="348"/>
    </row>
    <row r="81" spans="1:11" x14ac:dyDescent="0.3">
      <c r="A81" s="354" t="s">
        <v>372</v>
      </c>
      <c r="B81" s="357" t="s">
        <v>248</v>
      </c>
      <c r="C81" s="345"/>
      <c r="D81" s="346" t="s">
        <v>406</v>
      </c>
      <c r="E81" s="345"/>
      <c r="F81" s="346"/>
      <c r="G81" s="346"/>
      <c r="H81" s="347"/>
      <c r="I81" s="347"/>
      <c r="J81" s="347"/>
      <c r="K81" s="348"/>
    </row>
    <row r="82" spans="1:11" ht="14.5" thickBot="1" x14ac:dyDescent="0.35">
      <c r="A82" s="355" t="s">
        <v>373</v>
      </c>
      <c r="B82" s="358" t="s">
        <v>248</v>
      </c>
      <c r="C82" s="349"/>
      <c r="D82" s="350" t="s">
        <v>406</v>
      </c>
      <c r="E82" s="349"/>
      <c r="F82" s="350"/>
      <c r="G82" s="350"/>
      <c r="H82" s="351"/>
      <c r="I82" s="351"/>
      <c r="J82" s="351"/>
      <c r="K82" s="352"/>
    </row>
    <row r="83" spans="1:11" x14ac:dyDescent="0.3">
      <c r="A83" s="290"/>
      <c r="B83" s="290"/>
      <c r="C83" s="48"/>
      <c r="D83" s="48"/>
      <c r="E83" s="48"/>
      <c r="F83" s="48"/>
      <c r="G83" s="166" t="s">
        <v>42</v>
      </c>
      <c r="H83" s="340">
        <f>SUM(H71:H82)</f>
        <v>0</v>
      </c>
      <c r="I83" s="340">
        <f t="shared" ref="I83" si="10">SUM(I71:I82)</f>
        <v>0</v>
      </c>
      <c r="J83" s="340">
        <f t="shared" ref="J83" si="11">SUM(J71:J82)</f>
        <v>0</v>
      </c>
      <c r="K83" s="340">
        <f t="shared" ref="K83" si="12">SUM(K71:K82)</f>
        <v>0</v>
      </c>
    </row>
    <row r="84" spans="1:11" x14ac:dyDescent="0.3">
      <c r="A84" s="48"/>
      <c r="B84" s="48"/>
      <c r="C84" s="48"/>
      <c r="D84" s="69"/>
      <c r="E84" s="69"/>
      <c r="F84" s="48"/>
      <c r="G84" s="166" t="s">
        <v>287</v>
      </c>
      <c r="H84" s="340">
        <f>SUM(H23,H38,H53,H68,H83)</f>
        <v>0</v>
      </c>
      <c r="I84" s="340">
        <f t="shared" ref="I84:K84" si="13">SUM(I23,I38,I53,I68,I83)</f>
        <v>0</v>
      </c>
      <c r="J84" s="340">
        <f t="shared" si="13"/>
        <v>0</v>
      </c>
      <c r="K84" s="340">
        <f t="shared" si="13"/>
        <v>0</v>
      </c>
    </row>
    <row r="85" spans="1:11" x14ac:dyDescent="0.3">
      <c r="A85" s="528" t="s">
        <v>16</v>
      </c>
      <c r="B85" s="528"/>
      <c r="C85" s="528"/>
      <c r="D85" s="528"/>
      <c r="E85" s="528"/>
      <c r="F85" s="528"/>
      <c r="G85" s="528"/>
      <c r="H85" s="528"/>
      <c r="I85" s="528"/>
      <c r="J85" s="528"/>
      <c r="K85" s="252"/>
    </row>
    <row r="86" spans="1:11" ht="24" customHeight="1" x14ac:dyDescent="0.3">
      <c r="A86" s="529" t="s">
        <v>43</v>
      </c>
      <c r="B86" s="529"/>
      <c r="C86" s="529"/>
      <c r="D86" s="529"/>
      <c r="E86" s="529"/>
      <c r="F86" s="529"/>
      <c r="G86" s="529"/>
      <c r="H86" s="529"/>
      <c r="I86" s="529"/>
      <c r="J86" s="529"/>
      <c r="K86" s="253"/>
    </row>
    <row r="87" spans="1:11" x14ac:dyDescent="0.3">
      <c r="A87" s="254"/>
      <c r="B87" s="254"/>
      <c r="C87" s="254"/>
      <c r="D87" s="254"/>
      <c r="E87" s="254"/>
      <c r="F87" s="254"/>
      <c r="G87" s="254"/>
      <c r="H87" s="254"/>
      <c r="I87" s="254"/>
      <c r="J87" s="254"/>
      <c r="K87" s="254"/>
    </row>
    <row r="88" spans="1:11" x14ac:dyDescent="0.3">
      <c r="A88" s="255"/>
      <c r="B88" s="255"/>
      <c r="C88" s="255"/>
      <c r="D88" s="255"/>
      <c r="E88" s="255"/>
      <c r="F88" s="254"/>
      <c r="G88" s="254"/>
      <c r="H88" s="254"/>
      <c r="I88" s="254"/>
      <c r="J88" s="255"/>
      <c r="K88" s="255"/>
    </row>
    <row r="89" spans="1:11" ht="14.5" thickBot="1" x14ac:dyDescent="0.35">
      <c r="A89" s="256"/>
      <c r="B89" s="256"/>
      <c r="C89" s="256"/>
      <c r="D89" s="256"/>
      <c r="E89" s="256"/>
      <c r="F89" s="256"/>
      <c r="G89" s="258" t="s">
        <v>21</v>
      </c>
      <c r="H89" s="257"/>
      <c r="I89" s="257"/>
      <c r="K89" s="258"/>
    </row>
    <row r="90" spans="1:11" x14ac:dyDescent="0.3">
      <c r="A90" s="259"/>
      <c r="B90" s="259"/>
      <c r="C90" s="259"/>
      <c r="D90" s="259"/>
      <c r="E90" s="259"/>
      <c r="F90" s="259"/>
      <c r="G90" s="255"/>
      <c r="H90" s="257"/>
      <c r="I90" s="257"/>
      <c r="K90" s="255"/>
    </row>
    <row r="91" spans="1:11" ht="14.5" thickBot="1" x14ac:dyDescent="0.35">
      <c r="A91" s="256"/>
      <c r="B91" s="256"/>
      <c r="C91" s="256"/>
      <c r="D91" s="256"/>
      <c r="E91" s="256"/>
      <c r="F91" s="256"/>
      <c r="G91" s="258" t="s">
        <v>3</v>
      </c>
      <c r="H91" s="257"/>
      <c r="I91" s="257"/>
      <c r="K91" s="258"/>
    </row>
    <row r="92" spans="1:11" x14ac:dyDescent="0.3">
      <c r="A92" s="257"/>
      <c r="B92" s="257"/>
      <c r="C92" s="257"/>
      <c r="D92" s="257"/>
      <c r="E92" s="257"/>
      <c r="F92" s="257"/>
      <c r="G92" s="258"/>
      <c r="H92" s="257"/>
      <c r="I92" s="257"/>
      <c r="K92" s="258"/>
    </row>
    <row r="93" spans="1:11" ht="14.5" thickBot="1" x14ac:dyDescent="0.35">
      <c r="A93" s="256"/>
      <c r="B93" s="256"/>
      <c r="C93" s="256"/>
      <c r="D93" s="256"/>
      <c r="E93" s="256"/>
      <c r="F93" s="256"/>
      <c r="G93" s="258" t="s">
        <v>22</v>
      </c>
      <c r="H93" s="257"/>
      <c r="I93" s="257"/>
      <c r="K93" s="258"/>
    </row>
    <row r="94" spans="1:11" x14ac:dyDescent="0.3">
      <c r="A94" s="55"/>
      <c r="B94" s="55"/>
      <c r="C94" s="55"/>
      <c r="D94" s="55"/>
      <c r="E94" s="55"/>
      <c r="F94" s="55"/>
      <c r="G94" s="55"/>
      <c r="H94" s="55"/>
      <c r="I94" s="55"/>
      <c r="J94" s="55"/>
      <c r="K94" s="55"/>
    </row>
    <row r="95" spans="1:11" x14ac:dyDescent="0.3">
      <c r="A95" s="55"/>
      <c r="B95" s="55"/>
      <c r="C95" s="55"/>
      <c r="D95" s="55"/>
      <c r="E95" s="55"/>
      <c r="F95" s="55"/>
      <c r="G95" s="55"/>
      <c r="H95" s="55"/>
      <c r="I95" s="55"/>
      <c r="J95" s="55"/>
      <c r="K95" s="55"/>
    </row>
    <row r="96" spans="1:11" x14ac:dyDescent="0.3">
      <c r="A96" s="55"/>
      <c r="B96" s="55"/>
      <c r="C96" s="55"/>
      <c r="D96" s="55"/>
      <c r="E96" s="55"/>
      <c r="F96" s="55"/>
      <c r="G96" s="55"/>
      <c r="H96" s="55"/>
      <c r="I96" s="55"/>
      <c r="J96" s="55"/>
      <c r="K96" s="55"/>
    </row>
    <row r="97" spans="1:11" x14ac:dyDescent="0.3">
      <c r="A97" s="48"/>
      <c r="B97" s="48"/>
      <c r="C97" s="48"/>
      <c r="D97" s="48"/>
      <c r="E97" s="48"/>
      <c r="F97" s="48"/>
      <c r="G97" s="48"/>
      <c r="H97" s="48"/>
      <c r="I97" s="48"/>
      <c r="J97" s="48"/>
      <c r="K97" s="48"/>
    </row>
    <row r="98" spans="1:11" x14ac:dyDescent="0.3">
      <c r="A98" s="48"/>
      <c r="B98" s="48"/>
      <c r="C98" s="48"/>
      <c r="D98" s="48"/>
      <c r="E98" s="48"/>
      <c r="F98" s="48"/>
      <c r="G98" s="48"/>
      <c r="H98" s="48"/>
      <c r="I98" s="48"/>
      <c r="J98" s="48"/>
      <c r="K98" s="48"/>
    </row>
  </sheetData>
  <mergeCells count="49">
    <mergeCell ref="B9:B10"/>
    <mergeCell ref="B54:B55"/>
    <mergeCell ref="B69:B70"/>
    <mergeCell ref="G54:G55"/>
    <mergeCell ref="H54:I54"/>
    <mergeCell ref="F24:F25"/>
    <mergeCell ref="G24:G25"/>
    <mergeCell ref="H24:I24"/>
    <mergeCell ref="J54:K54"/>
    <mergeCell ref="A69:A70"/>
    <mergeCell ref="C69:C70"/>
    <mergeCell ref="D69:D70"/>
    <mergeCell ref="E69:E70"/>
    <mergeCell ref="F69:F70"/>
    <mergeCell ref="G69:G70"/>
    <mergeCell ref="H69:I69"/>
    <mergeCell ref="J69:K69"/>
    <mergeCell ref="A54:A55"/>
    <mergeCell ref="C54:C55"/>
    <mergeCell ref="D54:D55"/>
    <mergeCell ref="E54:E55"/>
    <mergeCell ref="F54:F55"/>
    <mergeCell ref="J24:K24"/>
    <mergeCell ref="A39:A40"/>
    <mergeCell ref="C39:C40"/>
    <mergeCell ref="D39:D40"/>
    <mergeCell ref="E39:E40"/>
    <mergeCell ref="F39:F40"/>
    <mergeCell ref="G39:G40"/>
    <mergeCell ref="H39:I39"/>
    <mergeCell ref="J39:K39"/>
    <mergeCell ref="B39:B40"/>
    <mergeCell ref="B24:B25"/>
    <mergeCell ref="A85:J85"/>
    <mergeCell ref="A86:J86"/>
    <mergeCell ref="A1:J2"/>
    <mergeCell ref="A9:A10"/>
    <mergeCell ref="C9:C10"/>
    <mergeCell ref="D9:D10"/>
    <mergeCell ref="E9:E10"/>
    <mergeCell ref="F9:F10"/>
    <mergeCell ref="G9:G10"/>
    <mergeCell ref="H9:I9"/>
    <mergeCell ref="J9:K9"/>
    <mergeCell ref="A3:K4"/>
    <mergeCell ref="A24:A25"/>
    <mergeCell ref="C24:C25"/>
    <mergeCell ref="D24:D25"/>
    <mergeCell ref="E24:E25"/>
  </mergeCells>
  <pageMargins left="0.7" right="0.7" top="0.75" bottom="0.75" header="0.3" footer="0.3"/>
  <pageSetup paperSize="9" scale="77" orientation="landscape"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workbookViewId="0">
      <selection activeCell="A28" sqref="A28"/>
    </sheetView>
  </sheetViews>
  <sheetFormatPr defaultColWidth="8.33203125" defaultRowHeight="10" x14ac:dyDescent="0.3"/>
  <cols>
    <col min="1" max="1" width="16.4140625" style="55" customWidth="1"/>
    <col min="2" max="2" width="18" style="55" customWidth="1"/>
    <col min="3" max="3" width="18.1640625" style="55" customWidth="1"/>
    <col min="4" max="4" width="17.33203125" style="55" customWidth="1"/>
    <col min="5" max="5" width="26.5" style="55" customWidth="1"/>
    <col min="6" max="6" width="24.33203125" style="55" bestFit="1" customWidth="1"/>
    <col min="7" max="7" width="18.1640625" style="55" customWidth="1"/>
    <col min="8" max="8" width="16.4140625" style="55" customWidth="1"/>
    <col min="9" max="256" width="8.33203125" style="55"/>
    <col min="257" max="257" width="16.4140625" style="55" customWidth="1"/>
    <col min="258" max="258" width="18" style="55" customWidth="1"/>
    <col min="259" max="259" width="18.1640625" style="55" customWidth="1"/>
    <col min="260" max="260" width="17.33203125" style="55" customWidth="1"/>
    <col min="261" max="261" width="22.08203125" style="55" customWidth="1"/>
    <col min="262" max="262" width="24.33203125" style="55" bestFit="1" customWidth="1"/>
    <col min="263" max="263" width="18.1640625" style="55" customWidth="1"/>
    <col min="264" max="264" width="16.4140625" style="55" customWidth="1"/>
    <col min="265" max="512" width="8.33203125" style="55"/>
    <col min="513" max="513" width="16.4140625" style="55" customWidth="1"/>
    <col min="514" max="514" width="18" style="55" customWidth="1"/>
    <col min="515" max="515" width="18.1640625" style="55" customWidth="1"/>
    <col min="516" max="516" width="17.33203125" style="55" customWidth="1"/>
    <col min="517" max="517" width="22.08203125" style="55" customWidth="1"/>
    <col min="518" max="518" width="24.33203125" style="55" bestFit="1" customWidth="1"/>
    <col min="519" max="519" width="18.1640625" style="55" customWidth="1"/>
    <col min="520" max="520" width="16.4140625" style="55" customWidth="1"/>
    <col min="521" max="768" width="8.33203125" style="55"/>
    <col min="769" max="769" width="16.4140625" style="55" customWidth="1"/>
    <col min="770" max="770" width="18" style="55" customWidth="1"/>
    <col min="771" max="771" width="18.1640625" style="55" customWidth="1"/>
    <col min="772" max="772" width="17.33203125" style="55" customWidth="1"/>
    <col min="773" max="773" width="22.08203125" style="55" customWidth="1"/>
    <col min="774" max="774" width="24.33203125" style="55" bestFit="1" customWidth="1"/>
    <col min="775" max="775" width="18.1640625" style="55" customWidth="1"/>
    <col min="776" max="776" width="16.4140625" style="55" customWidth="1"/>
    <col min="777" max="1024" width="8.33203125" style="55"/>
    <col min="1025" max="1025" width="16.4140625" style="55" customWidth="1"/>
    <col min="1026" max="1026" width="18" style="55" customWidth="1"/>
    <col min="1027" max="1027" width="18.1640625" style="55" customWidth="1"/>
    <col min="1028" max="1028" width="17.33203125" style="55" customWidth="1"/>
    <col min="1029" max="1029" width="22.08203125" style="55" customWidth="1"/>
    <col min="1030" max="1030" width="24.33203125" style="55" bestFit="1" customWidth="1"/>
    <col min="1031" max="1031" width="18.1640625" style="55" customWidth="1"/>
    <col min="1032" max="1032" width="16.4140625" style="55" customWidth="1"/>
    <col min="1033" max="1280" width="8.33203125" style="55"/>
    <col min="1281" max="1281" width="16.4140625" style="55" customWidth="1"/>
    <col min="1282" max="1282" width="18" style="55" customWidth="1"/>
    <col min="1283" max="1283" width="18.1640625" style="55" customWidth="1"/>
    <col min="1284" max="1284" width="17.33203125" style="55" customWidth="1"/>
    <col min="1285" max="1285" width="22.08203125" style="55" customWidth="1"/>
    <col min="1286" max="1286" width="24.33203125" style="55" bestFit="1" customWidth="1"/>
    <col min="1287" max="1287" width="18.1640625" style="55" customWidth="1"/>
    <col min="1288" max="1288" width="16.4140625" style="55" customWidth="1"/>
    <col min="1289" max="1536" width="8.33203125" style="55"/>
    <col min="1537" max="1537" width="16.4140625" style="55" customWidth="1"/>
    <col min="1538" max="1538" width="18" style="55" customWidth="1"/>
    <col min="1539" max="1539" width="18.1640625" style="55" customWidth="1"/>
    <col min="1540" max="1540" width="17.33203125" style="55" customWidth="1"/>
    <col min="1541" max="1541" width="22.08203125" style="55" customWidth="1"/>
    <col min="1542" max="1542" width="24.33203125" style="55" bestFit="1" customWidth="1"/>
    <col min="1543" max="1543" width="18.1640625" style="55" customWidth="1"/>
    <col min="1544" max="1544" width="16.4140625" style="55" customWidth="1"/>
    <col min="1545" max="1792" width="8.33203125" style="55"/>
    <col min="1793" max="1793" width="16.4140625" style="55" customWidth="1"/>
    <col min="1794" max="1794" width="18" style="55" customWidth="1"/>
    <col min="1795" max="1795" width="18.1640625" style="55" customWidth="1"/>
    <col min="1796" max="1796" width="17.33203125" style="55" customWidth="1"/>
    <col min="1797" max="1797" width="22.08203125" style="55" customWidth="1"/>
    <col min="1798" max="1798" width="24.33203125" style="55" bestFit="1" customWidth="1"/>
    <col min="1799" max="1799" width="18.1640625" style="55" customWidth="1"/>
    <col min="1800" max="1800" width="16.4140625" style="55" customWidth="1"/>
    <col min="1801" max="2048" width="8.33203125" style="55"/>
    <col min="2049" max="2049" width="16.4140625" style="55" customWidth="1"/>
    <col min="2050" max="2050" width="18" style="55" customWidth="1"/>
    <col min="2051" max="2051" width="18.1640625" style="55" customWidth="1"/>
    <col min="2052" max="2052" width="17.33203125" style="55" customWidth="1"/>
    <col min="2053" max="2053" width="22.08203125" style="55" customWidth="1"/>
    <col min="2054" max="2054" width="24.33203125" style="55" bestFit="1" customWidth="1"/>
    <col min="2055" max="2055" width="18.1640625" style="55" customWidth="1"/>
    <col min="2056" max="2056" width="16.4140625" style="55" customWidth="1"/>
    <col min="2057" max="2304" width="8.33203125" style="55"/>
    <col min="2305" max="2305" width="16.4140625" style="55" customWidth="1"/>
    <col min="2306" max="2306" width="18" style="55" customWidth="1"/>
    <col min="2307" max="2307" width="18.1640625" style="55" customWidth="1"/>
    <col min="2308" max="2308" width="17.33203125" style="55" customWidth="1"/>
    <col min="2309" max="2309" width="22.08203125" style="55" customWidth="1"/>
    <col min="2310" max="2310" width="24.33203125" style="55" bestFit="1" customWidth="1"/>
    <col min="2311" max="2311" width="18.1640625" style="55" customWidth="1"/>
    <col min="2312" max="2312" width="16.4140625" style="55" customWidth="1"/>
    <col min="2313" max="2560" width="8.33203125" style="55"/>
    <col min="2561" max="2561" width="16.4140625" style="55" customWidth="1"/>
    <col min="2562" max="2562" width="18" style="55" customWidth="1"/>
    <col min="2563" max="2563" width="18.1640625" style="55" customWidth="1"/>
    <col min="2564" max="2564" width="17.33203125" style="55" customWidth="1"/>
    <col min="2565" max="2565" width="22.08203125" style="55" customWidth="1"/>
    <col min="2566" max="2566" width="24.33203125" style="55" bestFit="1" customWidth="1"/>
    <col min="2567" max="2567" width="18.1640625" style="55" customWidth="1"/>
    <col min="2568" max="2568" width="16.4140625" style="55" customWidth="1"/>
    <col min="2569" max="2816" width="8.33203125" style="55"/>
    <col min="2817" max="2817" width="16.4140625" style="55" customWidth="1"/>
    <col min="2818" max="2818" width="18" style="55" customWidth="1"/>
    <col min="2819" max="2819" width="18.1640625" style="55" customWidth="1"/>
    <col min="2820" max="2820" width="17.33203125" style="55" customWidth="1"/>
    <col min="2821" max="2821" width="22.08203125" style="55" customWidth="1"/>
    <col min="2822" max="2822" width="24.33203125" style="55" bestFit="1" customWidth="1"/>
    <col min="2823" max="2823" width="18.1640625" style="55" customWidth="1"/>
    <col min="2824" max="2824" width="16.4140625" style="55" customWidth="1"/>
    <col min="2825" max="3072" width="8.33203125" style="55"/>
    <col min="3073" max="3073" width="16.4140625" style="55" customWidth="1"/>
    <col min="3074" max="3074" width="18" style="55" customWidth="1"/>
    <col min="3075" max="3075" width="18.1640625" style="55" customWidth="1"/>
    <col min="3076" max="3076" width="17.33203125" style="55" customWidth="1"/>
    <col min="3077" max="3077" width="22.08203125" style="55" customWidth="1"/>
    <col min="3078" max="3078" width="24.33203125" style="55" bestFit="1" customWidth="1"/>
    <col min="3079" max="3079" width="18.1640625" style="55" customWidth="1"/>
    <col min="3080" max="3080" width="16.4140625" style="55" customWidth="1"/>
    <col min="3081" max="3328" width="8.33203125" style="55"/>
    <col min="3329" max="3329" width="16.4140625" style="55" customWidth="1"/>
    <col min="3330" max="3330" width="18" style="55" customWidth="1"/>
    <col min="3331" max="3331" width="18.1640625" style="55" customWidth="1"/>
    <col min="3332" max="3332" width="17.33203125" style="55" customWidth="1"/>
    <col min="3333" max="3333" width="22.08203125" style="55" customWidth="1"/>
    <col min="3334" max="3334" width="24.33203125" style="55" bestFit="1" customWidth="1"/>
    <col min="3335" max="3335" width="18.1640625" style="55" customWidth="1"/>
    <col min="3336" max="3336" width="16.4140625" style="55" customWidth="1"/>
    <col min="3337" max="3584" width="8.33203125" style="55"/>
    <col min="3585" max="3585" width="16.4140625" style="55" customWidth="1"/>
    <col min="3586" max="3586" width="18" style="55" customWidth="1"/>
    <col min="3587" max="3587" width="18.1640625" style="55" customWidth="1"/>
    <col min="3588" max="3588" width="17.33203125" style="55" customWidth="1"/>
    <col min="3589" max="3589" width="22.08203125" style="55" customWidth="1"/>
    <col min="3590" max="3590" width="24.33203125" style="55" bestFit="1" customWidth="1"/>
    <col min="3591" max="3591" width="18.1640625" style="55" customWidth="1"/>
    <col min="3592" max="3592" width="16.4140625" style="55" customWidth="1"/>
    <col min="3593" max="3840" width="8.33203125" style="55"/>
    <col min="3841" max="3841" width="16.4140625" style="55" customWidth="1"/>
    <col min="3842" max="3842" width="18" style="55" customWidth="1"/>
    <col min="3843" max="3843" width="18.1640625" style="55" customWidth="1"/>
    <col min="3844" max="3844" width="17.33203125" style="55" customWidth="1"/>
    <col min="3845" max="3845" width="22.08203125" style="55" customWidth="1"/>
    <col min="3846" max="3846" width="24.33203125" style="55" bestFit="1" customWidth="1"/>
    <col min="3847" max="3847" width="18.1640625" style="55" customWidth="1"/>
    <col min="3848" max="3848" width="16.4140625" style="55" customWidth="1"/>
    <col min="3849" max="4096" width="8.33203125" style="55"/>
    <col min="4097" max="4097" width="16.4140625" style="55" customWidth="1"/>
    <col min="4098" max="4098" width="18" style="55" customWidth="1"/>
    <col min="4099" max="4099" width="18.1640625" style="55" customWidth="1"/>
    <col min="4100" max="4100" width="17.33203125" style="55" customWidth="1"/>
    <col min="4101" max="4101" width="22.08203125" style="55" customWidth="1"/>
    <col min="4102" max="4102" width="24.33203125" style="55" bestFit="1" customWidth="1"/>
    <col min="4103" max="4103" width="18.1640625" style="55" customWidth="1"/>
    <col min="4104" max="4104" width="16.4140625" style="55" customWidth="1"/>
    <col min="4105" max="4352" width="8.33203125" style="55"/>
    <col min="4353" max="4353" width="16.4140625" style="55" customWidth="1"/>
    <col min="4354" max="4354" width="18" style="55" customWidth="1"/>
    <col min="4355" max="4355" width="18.1640625" style="55" customWidth="1"/>
    <col min="4356" max="4356" width="17.33203125" style="55" customWidth="1"/>
    <col min="4357" max="4357" width="22.08203125" style="55" customWidth="1"/>
    <col min="4358" max="4358" width="24.33203125" style="55" bestFit="1" customWidth="1"/>
    <col min="4359" max="4359" width="18.1640625" style="55" customWidth="1"/>
    <col min="4360" max="4360" width="16.4140625" style="55" customWidth="1"/>
    <col min="4361" max="4608" width="8.33203125" style="55"/>
    <col min="4609" max="4609" width="16.4140625" style="55" customWidth="1"/>
    <col min="4610" max="4610" width="18" style="55" customWidth="1"/>
    <col min="4611" max="4611" width="18.1640625" style="55" customWidth="1"/>
    <col min="4612" max="4612" width="17.33203125" style="55" customWidth="1"/>
    <col min="4613" max="4613" width="22.08203125" style="55" customWidth="1"/>
    <col min="4614" max="4614" width="24.33203125" style="55" bestFit="1" customWidth="1"/>
    <col min="4615" max="4615" width="18.1640625" style="55" customWidth="1"/>
    <col min="4616" max="4616" width="16.4140625" style="55" customWidth="1"/>
    <col min="4617" max="4864" width="8.33203125" style="55"/>
    <col min="4865" max="4865" width="16.4140625" style="55" customWidth="1"/>
    <col min="4866" max="4866" width="18" style="55" customWidth="1"/>
    <col min="4867" max="4867" width="18.1640625" style="55" customWidth="1"/>
    <col min="4868" max="4868" width="17.33203125" style="55" customWidth="1"/>
    <col min="4869" max="4869" width="22.08203125" style="55" customWidth="1"/>
    <col min="4870" max="4870" width="24.33203125" style="55" bestFit="1" customWidth="1"/>
    <col min="4871" max="4871" width="18.1640625" style="55" customWidth="1"/>
    <col min="4872" max="4872" width="16.4140625" style="55" customWidth="1"/>
    <col min="4873" max="5120" width="8.33203125" style="55"/>
    <col min="5121" max="5121" width="16.4140625" style="55" customWidth="1"/>
    <col min="5122" max="5122" width="18" style="55" customWidth="1"/>
    <col min="5123" max="5123" width="18.1640625" style="55" customWidth="1"/>
    <col min="5124" max="5124" width="17.33203125" style="55" customWidth="1"/>
    <col min="5125" max="5125" width="22.08203125" style="55" customWidth="1"/>
    <col min="5126" max="5126" width="24.33203125" style="55" bestFit="1" customWidth="1"/>
    <col min="5127" max="5127" width="18.1640625" style="55" customWidth="1"/>
    <col min="5128" max="5128" width="16.4140625" style="55" customWidth="1"/>
    <col min="5129" max="5376" width="8.33203125" style="55"/>
    <col min="5377" max="5377" width="16.4140625" style="55" customWidth="1"/>
    <col min="5378" max="5378" width="18" style="55" customWidth="1"/>
    <col min="5379" max="5379" width="18.1640625" style="55" customWidth="1"/>
    <col min="5380" max="5380" width="17.33203125" style="55" customWidth="1"/>
    <col min="5381" max="5381" width="22.08203125" style="55" customWidth="1"/>
    <col min="5382" max="5382" width="24.33203125" style="55" bestFit="1" customWidth="1"/>
    <col min="5383" max="5383" width="18.1640625" style="55" customWidth="1"/>
    <col min="5384" max="5384" width="16.4140625" style="55" customWidth="1"/>
    <col min="5385" max="5632" width="8.33203125" style="55"/>
    <col min="5633" max="5633" width="16.4140625" style="55" customWidth="1"/>
    <col min="5634" max="5634" width="18" style="55" customWidth="1"/>
    <col min="5635" max="5635" width="18.1640625" style="55" customWidth="1"/>
    <col min="5636" max="5636" width="17.33203125" style="55" customWidth="1"/>
    <col min="5637" max="5637" width="22.08203125" style="55" customWidth="1"/>
    <col min="5638" max="5638" width="24.33203125" style="55" bestFit="1" customWidth="1"/>
    <col min="5639" max="5639" width="18.1640625" style="55" customWidth="1"/>
    <col min="5640" max="5640" width="16.4140625" style="55" customWidth="1"/>
    <col min="5641" max="5888" width="8.33203125" style="55"/>
    <col min="5889" max="5889" width="16.4140625" style="55" customWidth="1"/>
    <col min="5890" max="5890" width="18" style="55" customWidth="1"/>
    <col min="5891" max="5891" width="18.1640625" style="55" customWidth="1"/>
    <col min="5892" max="5892" width="17.33203125" style="55" customWidth="1"/>
    <col min="5893" max="5893" width="22.08203125" style="55" customWidth="1"/>
    <col min="5894" max="5894" width="24.33203125" style="55" bestFit="1" customWidth="1"/>
    <col min="5895" max="5895" width="18.1640625" style="55" customWidth="1"/>
    <col min="5896" max="5896" width="16.4140625" style="55" customWidth="1"/>
    <col min="5897" max="6144" width="8.33203125" style="55"/>
    <col min="6145" max="6145" width="16.4140625" style="55" customWidth="1"/>
    <col min="6146" max="6146" width="18" style="55" customWidth="1"/>
    <col min="6147" max="6147" width="18.1640625" style="55" customWidth="1"/>
    <col min="6148" max="6148" width="17.33203125" style="55" customWidth="1"/>
    <col min="6149" max="6149" width="22.08203125" style="55" customWidth="1"/>
    <col min="6150" max="6150" width="24.33203125" style="55" bestFit="1" customWidth="1"/>
    <col min="6151" max="6151" width="18.1640625" style="55" customWidth="1"/>
    <col min="6152" max="6152" width="16.4140625" style="55" customWidth="1"/>
    <col min="6153" max="6400" width="8.33203125" style="55"/>
    <col min="6401" max="6401" width="16.4140625" style="55" customWidth="1"/>
    <col min="6402" max="6402" width="18" style="55" customWidth="1"/>
    <col min="6403" max="6403" width="18.1640625" style="55" customWidth="1"/>
    <col min="6404" max="6404" width="17.33203125" style="55" customWidth="1"/>
    <col min="6405" max="6405" width="22.08203125" style="55" customWidth="1"/>
    <col min="6406" max="6406" width="24.33203125" style="55" bestFit="1" customWidth="1"/>
    <col min="6407" max="6407" width="18.1640625" style="55" customWidth="1"/>
    <col min="6408" max="6408" width="16.4140625" style="55" customWidth="1"/>
    <col min="6409" max="6656" width="8.33203125" style="55"/>
    <col min="6657" max="6657" width="16.4140625" style="55" customWidth="1"/>
    <col min="6658" max="6658" width="18" style="55" customWidth="1"/>
    <col min="6659" max="6659" width="18.1640625" style="55" customWidth="1"/>
    <col min="6660" max="6660" width="17.33203125" style="55" customWidth="1"/>
    <col min="6661" max="6661" width="22.08203125" style="55" customWidth="1"/>
    <col min="6662" max="6662" width="24.33203125" style="55" bestFit="1" customWidth="1"/>
    <col min="6663" max="6663" width="18.1640625" style="55" customWidth="1"/>
    <col min="6664" max="6664" width="16.4140625" style="55" customWidth="1"/>
    <col min="6665" max="6912" width="8.33203125" style="55"/>
    <col min="6913" max="6913" width="16.4140625" style="55" customWidth="1"/>
    <col min="6914" max="6914" width="18" style="55" customWidth="1"/>
    <col min="6915" max="6915" width="18.1640625" style="55" customWidth="1"/>
    <col min="6916" max="6916" width="17.33203125" style="55" customWidth="1"/>
    <col min="6917" max="6917" width="22.08203125" style="55" customWidth="1"/>
    <col min="6918" max="6918" width="24.33203125" style="55" bestFit="1" customWidth="1"/>
    <col min="6919" max="6919" width="18.1640625" style="55" customWidth="1"/>
    <col min="6920" max="6920" width="16.4140625" style="55" customWidth="1"/>
    <col min="6921" max="7168" width="8.33203125" style="55"/>
    <col min="7169" max="7169" width="16.4140625" style="55" customWidth="1"/>
    <col min="7170" max="7170" width="18" style="55" customWidth="1"/>
    <col min="7171" max="7171" width="18.1640625" style="55" customWidth="1"/>
    <col min="7172" max="7172" width="17.33203125" style="55" customWidth="1"/>
    <col min="7173" max="7173" width="22.08203125" style="55" customWidth="1"/>
    <col min="7174" max="7174" width="24.33203125" style="55" bestFit="1" customWidth="1"/>
    <col min="7175" max="7175" width="18.1640625" style="55" customWidth="1"/>
    <col min="7176" max="7176" width="16.4140625" style="55" customWidth="1"/>
    <col min="7177" max="7424" width="8.33203125" style="55"/>
    <col min="7425" max="7425" width="16.4140625" style="55" customWidth="1"/>
    <col min="7426" max="7426" width="18" style="55" customWidth="1"/>
    <col min="7427" max="7427" width="18.1640625" style="55" customWidth="1"/>
    <col min="7428" max="7428" width="17.33203125" style="55" customWidth="1"/>
    <col min="7429" max="7429" width="22.08203125" style="55" customWidth="1"/>
    <col min="7430" max="7430" width="24.33203125" style="55" bestFit="1" customWidth="1"/>
    <col min="7431" max="7431" width="18.1640625" style="55" customWidth="1"/>
    <col min="7432" max="7432" width="16.4140625" style="55" customWidth="1"/>
    <col min="7433" max="7680" width="8.33203125" style="55"/>
    <col min="7681" max="7681" width="16.4140625" style="55" customWidth="1"/>
    <col min="7682" max="7682" width="18" style="55" customWidth="1"/>
    <col min="7683" max="7683" width="18.1640625" style="55" customWidth="1"/>
    <col min="7684" max="7684" width="17.33203125" style="55" customWidth="1"/>
    <col min="7685" max="7685" width="22.08203125" style="55" customWidth="1"/>
    <col min="7686" max="7686" width="24.33203125" style="55" bestFit="1" customWidth="1"/>
    <col min="7687" max="7687" width="18.1640625" style="55" customWidth="1"/>
    <col min="7688" max="7688" width="16.4140625" style="55" customWidth="1"/>
    <col min="7689" max="7936" width="8.33203125" style="55"/>
    <col min="7937" max="7937" width="16.4140625" style="55" customWidth="1"/>
    <col min="7938" max="7938" width="18" style="55" customWidth="1"/>
    <col min="7939" max="7939" width="18.1640625" style="55" customWidth="1"/>
    <col min="7940" max="7940" width="17.33203125" style="55" customWidth="1"/>
    <col min="7941" max="7941" width="22.08203125" style="55" customWidth="1"/>
    <col min="7942" max="7942" width="24.33203125" style="55" bestFit="1" customWidth="1"/>
    <col min="7943" max="7943" width="18.1640625" style="55" customWidth="1"/>
    <col min="7944" max="7944" width="16.4140625" style="55" customWidth="1"/>
    <col min="7945" max="8192" width="8.33203125" style="55"/>
    <col min="8193" max="8193" width="16.4140625" style="55" customWidth="1"/>
    <col min="8194" max="8194" width="18" style="55" customWidth="1"/>
    <col min="8195" max="8195" width="18.1640625" style="55" customWidth="1"/>
    <col min="8196" max="8196" width="17.33203125" style="55" customWidth="1"/>
    <col min="8197" max="8197" width="22.08203125" style="55" customWidth="1"/>
    <col min="8198" max="8198" width="24.33203125" style="55" bestFit="1" customWidth="1"/>
    <col min="8199" max="8199" width="18.1640625" style="55" customWidth="1"/>
    <col min="8200" max="8200" width="16.4140625" style="55" customWidth="1"/>
    <col min="8201" max="8448" width="8.33203125" style="55"/>
    <col min="8449" max="8449" width="16.4140625" style="55" customWidth="1"/>
    <col min="8450" max="8450" width="18" style="55" customWidth="1"/>
    <col min="8451" max="8451" width="18.1640625" style="55" customWidth="1"/>
    <col min="8452" max="8452" width="17.33203125" style="55" customWidth="1"/>
    <col min="8453" max="8453" width="22.08203125" style="55" customWidth="1"/>
    <col min="8454" max="8454" width="24.33203125" style="55" bestFit="1" customWidth="1"/>
    <col min="8455" max="8455" width="18.1640625" style="55" customWidth="1"/>
    <col min="8456" max="8456" width="16.4140625" style="55" customWidth="1"/>
    <col min="8457" max="8704" width="8.33203125" style="55"/>
    <col min="8705" max="8705" width="16.4140625" style="55" customWidth="1"/>
    <col min="8706" max="8706" width="18" style="55" customWidth="1"/>
    <col min="8707" max="8707" width="18.1640625" style="55" customWidth="1"/>
    <col min="8708" max="8708" width="17.33203125" style="55" customWidth="1"/>
    <col min="8709" max="8709" width="22.08203125" style="55" customWidth="1"/>
    <col min="8710" max="8710" width="24.33203125" style="55" bestFit="1" customWidth="1"/>
    <col min="8711" max="8711" width="18.1640625" style="55" customWidth="1"/>
    <col min="8712" max="8712" width="16.4140625" style="55" customWidth="1"/>
    <col min="8713" max="8960" width="8.33203125" style="55"/>
    <col min="8961" max="8961" width="16.4140625" style="55" customWidth="1"/>
    <col min="8962" max="8962" width="18" style="55" customWidth="1"/>
    <col min="8963" max="8963" width="18.1640625" style="55" customWidth="1"/>
    <col min="8964" max="8964" width="17.33203125" style="55" customWidth="1"/>
    <col min="8965" max="8965" width="22.08203125" style="55" customWidth="1"/>
    <col min="8966" max="8966" width="24.33203125" style="55" bestFit="1" customWidth="1"/>
    <col min="8967" max="8967" width="18.1640625" style="55" customWidth="1"/>
    <col min="8968" max="8968" width="16.4140625" style="55" customWidth="1"/>
    <col min="8969" max="9216" width="8.33203125" style="55"/>
    <col min="9217" max="9217" width="16.4140625" style="55" customWidth="1"/>
    <col min="9218" max="9218" width="18" style="55" customWidth="1"/>
    <col min="9219" max="9219" width="18.1640625" style="55" customWidth="1"/>
    <col min="9220" max="9220" width="17.33203125" style="55" customWidth="1"/>
    <col min="9221" max="9221" width="22.08203125" style="55" customWidth="1"/>
    <col min="9222" max="9222" width="24.33203125" style="55" bestFit="1" customWidth="1"/>
    <col min="9223" max="9223" width="18.1640625" style="55" customWidth="1"/>
    <col min="9224" max="9224" width="16.4140625" style="55" customWidth="1"/>
    <col min="9225" max="9472" width="8.33203125" style="55"/>
    <col min="9473" max="9473" width="16.4140625" style="55" customWidth="1"/>
    <col min="9474" max="9474" width="18" style="55" customWidth="1"/>
    <col min="9475" max="9475" width="18.1640625" style="55" customWidth="1"/>
    <col min="9476" max="9476" width="17.33203125" style="55" customWidth="1"/>
    <col min="9477" max="9477" width="22.08203125" style="55" customWidth="1"/>
    <col min="9478" max="9478" width="24.33203125" style="55" bestFit="1" customWidth="1"/>
    <col min="9479" max="9479" width="18.1640625" style="55" customWidth="1"/>
    <col min="9480" max="9480" width="16.4140625" style="55" customWidth="1"/>
    <col min="9481" max="9728" width="8.33203125" style="55"/>
    <col min="9729" max="9729" width="16.4140625" style="55" customWidth="1"/>
    <col min="9730" max="9730" width="18" style="55" customWidth="1"/>
    <col min="9731" max="9731" width="18.1640625" style="55" customWidth="1"/>
    <col min="9732" max="9732" width="17.33203125" style="55" customWidth="1"/>
    <col min="9733" max="9733" width="22.08203125" style="55" customWidth="1"/>
    <col min="9734" max="9734" width="24.33203125" style="55" bestFit="1" customWidth="1"/>
    <col min="9735" max="9735" width="18.1640625" style="55" customWidth="1"/>
    <col min="9736" max="9736" width="16.4140625" style="55" customWidth="1"/>
    <col min="9737" max="9984" width="8.33203125" style="55"/>
    <col min="9985" max="9985" width="16.4140625" style="55" customWidth="1"/>
    <col min="9986" max="9986" width="18" style="55" customWidth="1"/>
    <col min="9987" max="9987" width="18.1640625" style="55" customWidth="1"/>
    <col min="9988" max="9988" width="17.33203125" style="55" customWidth="1"/>
    <col min="9989" max="9989" width="22.08203125" style="55" customWidth="1"/>
    <col min="9990" max="9990" width="24.33203125" style="55" bestFit="1" customWidth="1"/>
    <col min="9991" max="9991" width="18.1640625" style="55" customWidth="1"/>
    <col min="9992" max="9992" width="16.4140625" style="55" customWidth="1"/>
    <col min="9993" max="10240" width="8.33203125" style="55"/>
    <col min="10241" max="10241" width="16.4140625" style="55" customWidth="1"/>
    <col min="10242" max="10242" width="18" style="55" customWidth="1"/>
    <col min="10243" max="10243" width="18.1640625" style="55" customWidth="1"/>
    <col min="10244" max="10244" width="17.33203125" style="55" customWidth="1"/>
    <col min="10245" max="10245" width="22.08203125" style="55" customWidth="1"/>
    <col min="10246" max="10246" width="24.33203125" style="55" bestFit="1" customWidth="1"/>
    <col min="10247" max="10247" width="18.1640625" style="55" customWidth="1"/>
    <col min="10248" max="10248" width="16.4140625" style="55" customWidth="1"/>
    <col min="10249" max="10496" width="8.33203125" style="55"/>
    <col min="10497" max="10497" width="16.4140625" style="55" customWidth="1"/>
    <col min="10498" max="10498" width="18" style="55" customWidth="1"/>
    <col min="10499" max="10499" width="18.1640625" style="55" customWidth="1"/>
    <col min="10500" max="10500" width="17.33203125" style="55" customWidth="1"/>
    <col min="10501" max="10501" width="22.08203125" style="55" customWidth="1"/>
    <col min="10502" max="10502" width="24.33203125" style="55" bestFit="1" customWidth="1"/>
    <col min="10503" max="10503" width="18.1640625" style="55" customWidth="1"/>
    <col min="10504" max="10504" width="16.4140625" style="55" customWidth="1"/>
    <col min="10505" max="10752" width="8.33203125" style="55"/>
    <col min="10753" max="10753" width="16.4140625" style="55" customWidth="1"/>
    <col min="10754" max="10754" width="18" style="55" customWidth="1"/>
    <col min="10755" max="10755" width="18.1640625" style="55" customWidth="1"/>
    <col min="10756" max="10756" width="17.33203125" style="55" customWidth="1"/>
    <col min="10757" max="10757" width="22.08203125" style="55" customWidth="1"/>
    <col min="10758" max="10758" width="24.33203125" style="55" bestFit="1" customWidth="1"/>
    <col min="10759" max="10759" width="18.1640625" style="55" customWidth="1"/>
    <col min="10760" max="10760" width="16.4140625" style="55" customWidth="1"/>
    <col min="10761" max="11008" width="8.33203125" style="55"/>
    <col min="11009" max="11009" width="16.4140625" style="55" customWidth="1"/>
    <col min="11010" max="11010" width="18" style="55" customWidth="1"/>
    <col min="11011" max="11011" width="18.1640625" style="55" customWidth="1"/>
    <col min="11012" max="11012" width="17.33203125" style="55" customWidth="1"/>
    <col min="11013" max="11013" width="22.08203125" style="55" customWidth="1"/>
    <col min="11014" max="11014" width="24.33203125" style="55" bestFit="1" customWidth="1"/>
    <col min="11015" max="11015" width="18.1640625" style="55" customWidth="1"/>
    <col min="11016" max="11016" width="16.4140625" style="55" customWidth="1"/>
    <col min="11017" max="11264" width="8.33203125" style="55"/>
    <col min="11265" max="11265" width="16.4140625" style="55" customWidth="1"/>
    <col min="11266" max="11266" width="18" style="55" customWidth="1"/>
    <col min="11267" max="11267" width="18.1640625" style="55" customWidth="1"/>
    <col min="11268" max="11268" width="17.33203125" style="55" customWidth="1"/>
    <col min="11269" max="11269" width="22.08203125" style="55" customWidth="1"/>
    <col min="11270" max="11270" width="24.33203125" style="55" bestFit="1" customWidth="1"/>
    <col min="11271" max="11271" width="18.1640625" style="55" customWidth="1"/>
    <col min="11272" max="11272" width="16.4140625" style="55" customWidth="1"/>
    <col min="11273" max="11520" width="8.33203125" style="55"/>
    <col min="11521" max="11521" width="16.4140625" style="55" customWidth="1"/>
    <col min="11522" max="11522" width="18" style="55" customWidth="1"/>
    <col min="11523" max="11523" width="18.1640625" style="55" customWidth="1"/>
    <col min="11524" max="11524" width="17.33203125" style="55" customWidth="1"/>
    <col min="11525" max="11525" width="22.08203125" style="55" customWidth="1"/>
    <col min="11526" max="11526" width="24.33203125" style="55" bestFit="1" customWidth="1"/>
    <col min="11527" max="11527" width="18.1640625" style="55" customWidth="1"/>
    <col min="11528" max="11528" width="16.4140625" style="55" customWidth="1"/>
    <col min="11529" max="11776" width="8.33203125" style="55"/>
    <col min="11777" max="11777" width="16.4140625" style="55" customWidth="1"/>
    <col min="11778" max="11778" width="18" style="55" customWidth="1"/>
    <col min="11779" max="11779" width="18.1640625" style="55" customWidth="1"/>
    <col min="11780" max="11780" width="17.33203125" style="55" customWidth="1"/>
    <col min="11781" max="11781" width="22.08203125" style="55" customWidth="1"/>
    <col min="11782" max="11782" width="24.33203125" style="55" bestFit="1" customWidth="1"/>
    <col min="11783" max="11783" width="18.1640625" style="55" customWidth="1"/>
    <col min="11784" max="11784" width="16.4140625" style="55" customWidth="1"/>
    <col min="11785" max="12032" width="8.33203125" style="55"/>
    <col min="12033" max="12033" width="16.4140625" style="55" customWidth="1"/>
    <col min="12034" max="12034" width="18" style="55" customWidth="1"/>
    <col min="12035" max="12035" width="18.1640625" style="55" customWidth="1"/>
    <col min="12036" max="12036" width="17.33203125" style="55" customWidth="1"/>
    <col min="12037" max="12037" width="22.08203125" style="55" customWidth="1"/>
    <col min="12038" max="12038" width="24.33203125" style="55" bestFit="1" customWidth="1"/>
    <col min="12039" max="12039" width="18.1640625" style="55" customWidth="1"/>
    <col min="12040" max="12040" width="16.4140625" style="55" customWidth="1"/>
    <col min="12041" max="12288" width="8.33203125" style="55"/>
    <col min="12289" max="12289" width="16.4140625" style="55" customWidth="1"/>
    <col min="12290" max="12290" width="18" style="55" customWidth="1"/>
    <col min="12291" max="12291" width="18.1640625" style="55" customWidth="1"/>
    <col min="12292" max="12292" width="17.33203125" style="55" customWidth="1"/>
    <col min="12293" max="12293" width="22.08203125" style="55" customWidth="1"/>
    <col min="12294" max="12294" width="24.33203125" style="55" bestFit="1" customWidth="1"/>
    <col min="12295" max="12295" width="18.1640625" style="55" customWidth="1"/>
    <col min="12296" max="12296" width="16.4140625" style="55" customWidth="1"/>
    <col min="12297" max="12544" width="8.33203125" style="55"/>
    <col min="12545" max="12545" width="16.4140625" style="55" customWidth="1"/>
    <col min="12546" max="12546" width="18" style="55" customWidth="1"/>
    <col min="12547" max="12547" width="18.1640625" style="55" customWidth="1"/>
    <col min="12548" max="12548" width="17.33203125" style="55" customWidth="1"/>
    <col min="12549" max="12549" width="22.08203125" style="55" customWidth="1"/>
    <col min="12550" max="12550" width="24.33203125" style="55" bestFit="1" customWidth="1"/>
    <col min="12551" max="12551" width="18.1640625" style="55" customWidth="1"/>
    <col min="12552" max="12552" width="16.4140625" style="55" customWidth="1"/>
    <col min="12553" max="12800" width="8.33203125" style="55"/>
    <col min="12801" max="12801" width="16.4140625" style="55" customWidth="1"/>
    <col min="12802" max="12802" width="18" style="55" customWidth="1"/>
    <col min="12803" max="12803" width="18.1640625" style="55" customWidth="1"/>
    <col min="12804" max="12804" width="17.33203125" style="55" customWidth="1"/>
    <col min="12805" max="12805" width="22.08203125" style="55" customWidth="1"/>
    <col min="12806" max="12806" width="24.33203125" style="55" bestFit="1" customWidth="1"/>
    <col min="12807" max="12807" width="18.1640625" style="55" customWidth="1"/>
    <col min="12808" max="12808" width="16.4140625" style="55" customWidth="1"/>
    <col min="12809" max="13056" width="8.33203125" style="55"/>
    <col min="13057" max="13057" width="16.4140625" style="55" customWidth="1"/>
    <col min="13058" max="13058" width="18" style="55" customWidth="1"/>
    <col min="13059" max="13059" width="18.1640625" style="55" customWidth="1"/>
    <col min="13060" max="13060" width="17.33203125" style="55" customWidth="1"/>
    <col min="13061" max="13061" width="22.08203125" style="55" customWidth="1"/>
    <col min="13062" max="13062" width="24.33203125" style="55" bestFit="1" customWidth="1"/>
    <col min="13063" max="13063" width="18.1640625" style="55" customWidth="1"/>
    <col min="13064" max="13064" width="16.4140625" style="55" customWidth="1"/>
    <col min="13065" max="13312" width="8.33203125" style="55"/>
    <col min="13313" max="13313" width="16.4140625" style="55" customWidth="1"/>
    <col min="13314" max="13314" width="18" style="55" customWidth="1"/>
    <col min="13315" max="13315" width="18.1640625" style="55" customWidth="1"/>
    <col min="13316" max="13316" width="17.33203125" style="55" customWidth="1"/>
    <col min="13317" max="13317" width="22.08203125" style="55" customWidth="1"/>
    <col min="13318" max="13318" width="24.33203125" style="55" bestFit="1" customWidth="1"/>
    <col min="13319" max="13319" width="18.1640625" style="55" customWidth="1"/>
    <col min="13320" max="13320" width="16.4140625" style="55" customWidth="1"/>
    <col min="13321" max="13568" width="8.33203125" style="55"/>
    <col min="13569" max="13569" width="16.4140625" style="55" customWidth="1"/>
    <col min="13570" max="13570" width="18" style="55" customWidth="1"/>
    <col min="13571" max="13571" width="18.1640625" style="55" customWidth="1"/>
    <col min="13572" max="13572" width="17.33203125" style="55" customWidth="1"/>
    <col min="13573" max="13573" width="22.08203125" style="55" customWidth="1"/>
    <col min="13574" max="13574" width="24.33203125" style="55" bestFit="1" customWidth="1"/>
    <col min="13575" max="13575" width="18.1640625" style="55" customWidth="1"/>
    <col min="13576" max="13576" width="16.4140625" style="55" customWidth="1"/>
    <col min="13577" max="13824" width="8.33203125" style="55"/>
    <col min="13825" max="13825" width="16.4140625" style="55" customWidth="1"/>
    <col min="13826" max="13826" width="18" style="55" customWidth="1"/>
    <col min="13827" max="13827" width="18.1640625" style="55" customWidth="1"/>
    <col min="13828" max="13828" width="17.33203125" style="55" customWidth="1"/>
    <col min="13829" max="13829" width="22.08203125" style="55" customWidth="1"/>
    <col min="13830" max="13830" width="24.33203125" style="55" bestFit="1" customWidth="1"/>
    <col min="13831" max="13831" width="18.1640625" style="55" customWidth="1"/>
    <col min="13832" max="13832" width="16.4140625" style="55" customWidth="1"/>
    <col min="13833" max="14080" width="8.33203125" style="55"/>
    <col min="14081" max="14081" width="16.4140625" style="55" customWidth="1"/>
    <col min="14082" max="14082" width="18" style="55" customWidth="1"/>
    <col min="14083" max="14083" width="18.1640625" style="55" customWidth="1"/>
    <col min="14084" max="14084" width="17.33203125" style="55" customWidth="1"/>
    <col min="14085" max="14085" width="22.08203125" style="55" customWidth="1"/>
    <col min="14086" max="14086" width="24.33203125" style="55" bestFit="1" customWidth="1"/>
    <col min="14087" max="14087" width="18.1640625" style="55" customWidth="1"/>
    <col min="14088" max="14088" width="16.4140625" style="55" customWidth="1"/>
    <col min="14089" max="14336" width="8.33203125" style="55"/>
    <col min="14337" max="14337" width="16.4140625" style="55" customWidth="1"/>
    <col min="14338" max="14338" width="18" style="55" customWidth="1"/>
    <col min="14339" max="14339" width="18.1640625" style="55" customWidth="1"/>
    <col min="14340" max="14340" width="17.33203125" style="55" customWidth="1"/>
    <col min="14341" max="14341" width="22.08203125" style="55" customWidth="1"/>
    <col min="14342" max="14342" width="24.33203125" style="55" bestFit="1" customWidth="1"/>
    <col min="14343" max="14343" width="18.1640625" style="55" customWidth="1"/>
    <col min="14344" max="14344" width="16.4140625" style="55" customWidth="1"/>
    <col min="14345" max="14592" width="8.33203125" style="55"/>
    <col min="14593" max="14593" width="16.4140625" style="55" customWidth="1"/>
    <col min="14594" max="14594" width="18" style="55" customWidth="1"/>
    <col min="14595" max="14595" width="18.1640625" style="55" customWidth="1"/>
    <col min="14596" max="14596" width="17.33203125" style="55" customWidth="1"/>
    <col min="14597" max="14597" width="22.08203125" style="55" customWidth="1"/>
    <col min="14598" max="14598" width="24.33203125" style="55" bestFit="1" customWidth="1"/>
    <col min="14599" max="14599" width="18.1640625" style="55" customWidth="1"/>
    <col min="14600" max="14600" width="16.4140625" style="55" customWidth="1"/>
    <col min="14601" max="14848" width="8.33203125" style="55"/>
    <col min="14849" max="14849" width="16.4140625" style="55" customWidth="1"/>
    <col min="14850" max="14850" width="18" style="55" customWidth="1"/>
    <col min="14851" max="14851" width="18.1640625" style="55" customWidth="1"/>
    <col min="14852" max="14852" width="17.33203125" style="55" customWidth="1"/>
    <col min="14853" max="14853" width="22.08203125" style="55" customWidth="1"/>
    <col min="14854" max="14854" width="24.33203125" style="55" bestFit="1" customWidth="1"/>
    <col min="14855" max="14855" width="18.1640625" style="55" customWidth="1"/>
    <col min="14856" max="14856" width="16.4140625" style="55" customWidth="1"/>
    <col min="14857" max="15104" width="8.33203125" style="55"/>
    <col min="15105" max="15105" width="16.4140625" style="55" customWidth="1"/>
    <col min="15106" max="15106" width="18" style="55" customWidth="1"/>
    <col min="15107" max="15107" width="18.1640625" style="55" customWidth="1"/>
    <col min="15108" max="15108" width="17.33203125" style="55" customWidth="1"/>
    <col min="15109" max="15109" width="22.08203125" style="55" customWidth="1"/>
    <col min="15110" max="15110" width="24.33203125" style="55" bestFit="1" customWidth="1"/>
    <col min="15111" max="15111" width="18.1640625" style="55" customWidth="1"/>
    <col min="15112" max="15112" width="16.4140625" style="55" customWidth="1"/>
    <col min="15113" max="15360" width="8.33203125" style="55"/>
    <col min="15361" max="15361" width="16.4140625" style="55" customWidth="1"/>
    <col min="15362" max="15362" width="18" style="55" customWidth="1"/>
    <col min="15363" max="15363" width="18.1640625" style="55" customWidth="1"/>
    <col min="15364" max="15364" width="17.33203125" style="55" customWidth="1"/>
    <col min="15365" max="15365" width="22.08203125" style="55" customWidth="1"/>
    <col min="15366" max="15366" width="24.33203125" style="55" bestFit="1" customWidth="1"/>
    <col min="15367" max="15367" width="18.1640625" style="55" customWidth="1"/>
    <col min="15368" max="15368" width="16.4140625" style="55" customWidth="1"/>
    <col min="15369" max="15616" width="8.33203125" style="55"/>
    <col min="15617" max="15617" width="16.4140625" style="55" customWidth="1"/>
    <col min="15618" max="15618" width="18" style="55" customWidth="1"/>
    <col min="15619" max="15619" width="18.1640625" style="55" customWidth="1"/>
    <col min="15620" max="15620" width="17.33203125" style="55" customWidth="1"/>
    <col min="15621" max="15621" width="22.08203125" style="55" customWidth="1"/>
    <col min="15622" max="15622" width="24.33203125" style="55" bestFit="1" customWidth="1"/>
    <col min="15623" max="15623" width="18.1640625" style="55" customWidth="1"/>
    <col min="15624" max="15624" width="16.4140625" style="55" customWidth="1"/>
    <col min="15625" max="15872" width="8.33203125" style="55"/>
    <col min="15873" max="15873" width="16.4140625" style="55" customWidth="1"/>
    <col min="15874" max="15874" width="18" style="55" customWidth="1"/>
    <col min="15875" max="15875" width="18.1640625" style="55" customWidth="1"/>
    <col min="15876" max="15876" width="17.33203125" style="55" customWidth="1"/>
    <col min="15877" max="15877" width="22.08203125" style="55" customWidth="1"/>
    <col min="15878" max="15878" width="24.33203125" style="55" bestFit="1" customWidth="1"/>
    <col min="15879" max="15879" width="18.1640625" style="55" customWidth="1"/>
    <col min="15880" max="15880" width="16.4140625" style="55" customWidth="1"/>
    <col min="15881" max="16128" width="8.33203125" style="55"/>
    <col min="16129" max="16129" width="16.4140625" style="55" customWidth="1"/>
    <col min="16130" max="16130" width="18" style="55" customWidth="1"/>
    <col min="16131" max="16131" width="18.1640625" style="55" customWidth="1"/>
    <col min="16132" max="16132" width="17.33203125" style="55" customWidth="1"/>
    <col min="16133" max="16133" width="22.08203125" style="55" customWidth="1"/>
    <col min="16134" max="16134" width="24.33203125" style="55" bestFit="1" customWidth="1"/>
    <col min="16135" max="16135" width="18.1640625" style="55" customWidth="1"/>
    <col min="16136" max="16136" width="16.4140625" style="55" customWidth="1"/>
    <col min="16137" max="16384" width="8.33203125" style="55"/>
  </cols>
  <sheetData>
    <row r="1" spans="1:11" x14ac:dyDescent="0.3">
      <c r="A1" s="488" t="s">
        <v>45</v>
      </c>
      <c r="B1" s="488"/>
      <c r="C1" s="488"/>
      <c r="D1" s="488"/>
      <c r="E1" s="488"/>
      <c r="F1" s="488"/>
      <c r="G1" s="488"/>
      <c r="H1" s="488"/>
      <c r="I1" s="488"/>
      <c r="J1" s="488"/>
      <c r="K1" s="488"/>
    </row>
    <row r="2" spans="1:11" x14ac:dyDescent="0.3">
      <c r="A2" s="488"/>
      <c r="B2" s="488"/>
      <c r="C2" s="488"/>
      <c r="D2" s="488"/>
      <c r="E2" s="488"/>
      <c r="F2" s="488"/>
      <c r="G2" s="488"/>
      <c r="H2" s="488"/>
      <c r="I2" s="488"/>
      <c r="J2" s="488"/>
      <c r="K2" s="488"/>
    </row>
    <row r="3" spans="1:11" s="138" customFormat="1" ht="12.75" customHeight="1" x14ac:dyDescent="0.3">
      <c r="A3" s="537" t="s">
        <v>169</v>
      </c>
      <c r="B3" s="537"/>
      <c r="C3" s="537"/>
      <c r="D3" s="537"/>
      <c r="E3" s="537"/>
      <c r="F3" s="537"/>
      <c r="G3" s="537"/>
      <c r="H3" s="537"/>
      <c r="I3" s="537"/>
      <c r="J3" s="537"/>
    </row>
    <row r="4" spans="1:11" s="138" customFormat="1" ht="27.65" customHeight="1" x14ac:dyDescent="0.3">
      <c r="A4" s="537"/>
      <c r="B4" s="537"/>
      <c r="C4" s="537"/>
      <c r="D4" s="537"/>
      <c r="E4" s="537"/>
      <c r="F4" s="537"/>
      <c r="G4" s="537"/>
      <c r="H4" s="537"/>
      <c r="I4" s="537"/>
      <c r="J4" s="537"/>
    </row>
    <row r="5" spans="1:11" s="138" customFormat="1" ht="12.75" customHeight="1" x14ac:dyDescent="0.3">
      <c r="A5" s="139" t="s">
        <v>0</v>
      </c>
      <c r="B5" s="5"/>
      <c r="C5" s="5"/>
      <c r="D5" s="5"/>
      <c r="E5" s="140"/>
      <c r="F5" s="140"/>
      <c r="G5" s="140"/>
    </row>
    <row r="6" spans="1:11" s="138" customFormat="1" ht="12.75" customHeight="1" x14ac:dyDescent="0.3">
      <c r="A6" s="5"/>
      <c r="B6" s="5"/>
      <c r="C6" s="5"/>
      <c r="D6" s="5"/>
      <c r="E6" s="140"/>
      <c r="F6" s="140"/>
      <c r="G6" s="140"/>
    </row>
    <row r="7" spans="1:11" s="138" customFormat="1" ht="13" x14ac:dyDescent="0.3">
      <c r="C7" s="139"/>
      <c r="D7" s="139"/>
      <c r="E7" s="141"/>
    </row>
    <row r="8" spans="1:11" s="138" customFormat="1" ht="13" x14ac:dyDescent="0.3">
      <c r="C8" s="139"/>
      <c r="D8" s="139"/>
      <c r="E8" s="141"/>
    </row>
    <row r="9" spans="1:11" s="138" customFormat="1" ht="13" x14ac:dyDescent="0.3">
      <c r="C9" s="139"/>
      <c r="D9" s="139"/>
      <c r="E9" s="141"/>
    </row>
    <row r="10" spans="1:11" ht="13" x14ac:dyDescent="0.3">
      <c r="A10" s="142"/>
      <c r="B10" s="143"/>
    </row>
    <row r="11" spans="1:11" ht="15" customHeight="1" x14ac:dyDescent="0.3">
      <c r="A11" s="525" t="s">
        <v>170</v>
      </c>
      <c r="B11" s="525" t="s">
        <v>171</v>
      </c>
      <c r="C11" s="535" t="s">
        <v>172</v>
      </c>
      <c r="D11" s="536"/>
      <c r="E11" s="535" t="s">
        <v>173</v>
      </c>
      <c r="F11" s="536"/>
      <c r="G11" s="525" t="s">
        <v>174</v>
      </c>
    </row>
    <row r="12" spans="1:11" ht="36" customHeight="1" x14ac:dyDescent="0.3">
      <c r="A12" s="526"/>
      <c r="B12" s="526"/>
      <c r="C12" s="147" t="s">
        <v>175</v>
      </c>
      <c r="D12" s="147" t="s">
        <v>135</v>
      </c>
      <c r="E12" s="93" t="s">
        <v>176</v>
      </c>
      <c r="F12" s="93" t="s">
        <v>178</v>
      </c>
      <c r="G12" s="526"/>
    </row>
    <row r="13" spans="1:11" x14ac:dyDescent="0.2">
      <c r="A13" s="176"/>
      <c r="B13" s="176"/>
      <c r="C13" s="176"/>
      <c r="D13" s="194"/>
      <c r="E13" s="176"/>
      <c r="F13" s="176"/>
      <c r="G13" s="176"/>
    </row>
    <row r="14" spans="1:11" x14ac:dyDescent="0.2">
      <c r="A14" s="176"/>
      <c r="B14" s="176"/>
      <c r="C14" s="176"/>
      <c r="D14" s="194"/>
      <c r="E14" s="176"/>
      <c r="F14" s="178"/>
      <c r="G14" s="178"/>
    </row>
    <row r="15" spans="1:11" x14ac:dyDescent="0.2">
      <c r="A15" s="176"/>
      <c r="B15" s="176"/>
      <c r="C15" s="176"/>
      <c r="D15" s="194"/>
      <c r="E15" s="176"/>
      <c r="F15" s="178"/>
      <c r="G15" s="178"/>
    </row>
    <row r="16" spans="1:11" x14ac:dyDescent="0.2">
      <c r="A16" s="176"/>
      <c r="B16" s="176"/>
      <c r="C16" s="176"/>
      <c r="D16" s="194"/>
      <c r="E16" s="176"/>
      <c r="F16" s="178"/>
      <c r="G16" s="178"/>
      <c r="H16" s="144"/>
    </row>
    <row r="17" spans="1:8" x14ac:dyDescent="0.2">
      <c r="A17" s="176"/>
      <c r="B17" s="176"/>
      <c r="C17" s="176"/>
      <c r="D17" s="194"/>
      <c r="E17" s="176"/>
      <c r="F17" s="178"/>
      <c r="G17" s="178"/>
      <c r="H17" s="144"/>
    </row>
    <row r="18" spans="1:8" x14ac:dyDescent="0.2">
      <c r="A18" s="176"/>
      <c r="B18" s="176"/>
      <c r="C18" s="176"/>
      <c r="D18" s="194"/>
      <c r="E18" s="176"/>
      <c r="F18" s="178"/>
      <c r="G18" s="178"/>
      <c r="H18" s="144"/>
    </row>
    <row r="19" spans="1:8" x14ac:dyDescent="0.2">
      <c r="A19" s="176"/>
      <c r="B19" s="176"/>
      <c r="C19" s="176"/>
      <c r="D19" s="194"/>
      <c r="E19" s="176"/>
      <c r="F19" s="178"/>
      <c r="G19" s="178"/>
      <c r="H19" s="144"/>
    </row>
    <row r="20" spans="1:8" x14ac:dyDescent="0.2">
      <c r="A20" s="176"/>
      <c r="B20" s="176"/>
      <c r="C20" s="176"/>
      <c r="D20" s="194"/>
      <c r="E20" s="176"/>
      <c r="F20" s="178"/>
      <c r="G20" s="178"/>
      <c r="H20" s="144"/>
    </row>
    <row r="21" spans="1:8" x14ac:dyDescent="0.2">
      <c r="A21" s="176"/>
      <c r="B21" s="176"/>
      <c r="C21" s="176"/>
      <c r="D21" s="194"/>
      <c r="E21" s="176"/>
      <c r="F21" s="178"/>
      <c r="G21" s="178"/>
      <c r="H21" s="144"/>
    </row>
    <row r="22" spans="1:8" x14ac:dyDescent="0.2">
      <c r="A22" s="176"/>
      <c r="B22" s="176"/>
      <c r="C22" s="176"/>
      <c r="D22" s="194"/>
      <c r="E22" s="176"/>
      <c r="F22" s="178"/>
      <c r="G22" s="178"/>
      <c r="H22" s="144"/>
    </row>
    <row r="23" spans="1:8" x14ac:dyDescent="0.2">
      <c r="A23" s="176"/>
      <c r="B23" s="176"/>
      <c r="C23" s="176"/>
      <c r="D23" s="194"/>
      <c r="E23" s="176"/>
      <c r="F23" s="178"/>
      <c r="G23" s="178"/>
      <c r="H23" s="144"/>
    </row>
    <row r="24" spans="1:8" x14ac:dyDescent="0.2">
      <c r="A24" s="176"/>
      <c r="B24" s="176"/>
      <c r="C24" s="176"/>
      <c r="D24" s="194"/>
      <c r="E24" s="176"/>
      <c r="F24" s="178"/>
      <c r="G24" s="178"/>
      <c r="H24" s="144"/>
    </row>
    <row r="25" spans="1:8" x14ac:dyDescent="0.2">
      <c r="A25" s="176"/>
      <c r="B25" s="176"/>
      <c r="C25" s="176"/>
      <c r="D25" s="194"/>
      <c r="E25" s="176"/>
      <c r="F25" s="178"/>
      <c r="G25" s="178"/>
      <c r="H25" s="144"/>
    </row>
    <row r="26" spans="1:8" x14ac:dyDescent="0.2">
      <c r="A26" s="188" t="s">
        <v>42</v>
      </c>
      <c r="B26" s="188"/>
      <c r="C26" s="188">
        <f>SUM(C13:C25)</f>
        <v>0</v>
      </c>
      <c r="D26" s="188"/>
      <c r="E26" s="188"/>
      <c r="F26" s="188">
        <f>SUM(F13:F25)</f>
        <v>0</v>
      </c>
      <c r="G26" s="188"/>
      <c r="H26" s="144"/>
    </row>
    <row r="27" spans="1:8" x14ac:dyDescent="0.3">
      <c r="A27" s="145" t="s">
        <v>177</v>
      </c>
      <c r="C27" s="146"/>
      <c r="F27" s="146"/>
      <c r="G27" s="146"/>
    </row>
    <row r="28" spans="1:8" x14ac:dyDescent="0.2">
      <c r="A28" s="290" t="s">
        <v>304</v>
      </c>
    </row>
    <row r="30" spans="1:8" x14ac:dyDescent="0.3">
      <c r="A30" s="425" t="s">
        <v>16</v>
      </c>
      <c r="B30" s="425"/>
      <c r="C30" s="425"/>
      <c r="D30" s="425"/>
      <c r="E30" s="425"/>
      <c r="F30" s="425"/>
      <c r="G30" s="425"/>
      <c r="H30" s="91"/>
    </row>
    <row r="31" spans="1:8" x14ac:dyDescent="0.3">
      <c r="A31" s="424" t="s">
        <v>43</v>
      </c>
      <c r="B31" s="424"/>
      <c r="C31" s="424"/>
      <c r="D31" s="424"/>
      <c r="E31" s="424"/>
      <c r="F31" s="424"/>
      <c r="G31" s="424"/>
      <c r="H31" s="90"/>
    </row>
    <row r="32" spans="1:8" x14ac:dyDescent="0.3">
      <c r="A32" s="90"/>
      <c r="B32" s="90"/>
      <c r="C32" s="90"/>
      <c r="D32" s="90"/>
      <c r="E32" s="90"/>
      <c r="F32" s="90"/>
      <c r="G32" s="90"/>
      <c r="H32" s="90"/>
    </row>
    <row r="33" spans="1:8" x14ac:dyDescent="0.3">
      <c r="A33" s="90"/>
      <c r="B33" s="90"/>
      <c r="C33" s="90"/>
      <c r="D33" s="90"/>
      <c r="E33" s="90"/>
      <c r="F33" s="90"/>
      <c r="G33" s="90"/>
      <c r="H33" s="90"/>
    </row>
    <row r="34" spans="1:8" ht="10.5" thickBot="1" x14ac:dyDescent="0.35">
      <c r="A34" s="17"/>
      <c r="B34" s="17"/>
      <c r="C34" s="18" t="s">
        <v>21</v>
      </c>
      <c r="D34" s="90"/>
      <c r="E34" s="90"/>
      <c r="F34" s="90"/>
      <c r="G34" s="90"/>
      <c r="H34" s="90"/>
    </row>
    <row r="35" spans="1:8" x14ac:dyDescent="0.3">
      <c r="A35" s="19"/>
      <c r="B35" s="18"/>
      <c r="C35" s="1"/>
      <c r="D35" s="90"/>
      <c r="E35" s="90"/>
      <c r="F35" s="90"/>
      <c r="G35" s="90"/>
      <c r="H35" s="90"/>
    </row>
    <row r="36" spans="1:8" ht="10.5" thickBot="1" x14ac:dyDescent="0.35">
      <c r="A36" s="17"/>
      <c r="B36" s="17"/>
      <c r="C36" s="18" t="s">
        <v>3</v>
      </c>
      <c r="D36" s="90"/>
      <c r="E36" s="1"/>
      <c r="F36" s="1"/>
      <c r="G36" s="1"/>
      <c r="H36" s="1"/>
    </row>
    <row r="37" spans="1:8" x14ac:dyDescent="0.2">
      <c r="A37" s="16"/>
      <c r="B37" s="16"/>
      <c r="C37" s="18"/>
      <c r="D37" s="90"/>
      <c r="E37" s="38"/>
      <c r="F37" s="18"/>
      <c r="G37" s="18"/>
      <c r="H37" s="1"/>
    </row>
    <row r="38" spans="1:8" x14ac:dyDescent="0.2">
      <c r="A38" s="16"/>
      <c r="B38" s="16"/>
      <c r="C38" s="18" t="s">
        <v>22</v>
      </c>
      <c r="D38" s="90"/>
      <c r="E38" s="38"/>
      <c r="F38" s="18"/>
      <c r="G38" s="18"/>
      <c r="H38" s="1"/>
    </row>
    <row r="39" spans="1:8" ht="10.5" thickBot="1" x14ac:dyDescent="0.25">
      <c r="A39" s="17"/>
      <c r="B39" s="17"/>
      <c r="C39" s="18"/>
      <c r="D39" s="90"/>
      <c r="E39" s="38"/>
      <c r="F39" s="1"/>
      <c r="G39" s="1"/>
      <c r="H39" s="1"/>
    </row>
    <row r="40" spans="1:8" x14ac:dyDescent="0.2">
      <c r="D40" s="90"/>
      <c r="E40" s="38"/>
      <c r="F40" s="18"/>
      <c r="G40" s="18"/>
      <c r="H40" s="1"/>
    </row>
    <row r="41" spans="1:8" x14ac:dyDescent="0.2">
      <c r="D41" s="90"/>
      <c r="E41" s="38"/>
      <c r="F41" s="18"/>
      <c r="G41" s="18"/>
      <c r="H41" s="1"/>
    </row>
    <row r="42" spans="1:8" x14ac:dyDescent="0.2">
      <c r="D42" s="90"/>
      <c r="E42" s="38"/>
      <c r="F42" s="18"/>
      <c r="G42" s="18"/>
      <c r="H42" s="1"/>
    </row>
    <row r="43" spans="1:8" x14ac:dyDescent="0.2">
      <c r="A43" s="16"/>
      <c r="B43" s="16"/>
      <c r="C43" s="18"/>
      <c r="D43" s="90"/>
      <c r="E43" s="38"/>
      <c r="F43" s="18"/>
      <c r="G43" s="18"/>
      <c r="H43" s="1"/>
    </row>
    <row r="44" spans="1:8" x14ac:dyDescent="0.2">
      <c r="A44" s="16"/>
      <c r="B44" s="16"/>
      <c r="C44" s="18"/>
      <c r="D44" s="90"/>
      <c r="E44" s="38"/>
      <c r="F44" s="18"/>
      <c r="G44" s="18"/>
      <c r="H44" s="1"/>
    </row>
    <row r="45" spans="1:8" x14ac:dyDescent="0.2">
      <c r="A45" s="38"/>
      <c r="B45" s="38"/>
      <c r="C45" s="38"/>
      <c r="D45" s="90"/>
      <c r="E45" s="38"/>
      <c r="F45" s="38"/>
      <c r="G45" s="38"/>
      <c r="H45" s="38"/>
    </row>
    <row r="46" spans="1:8" x14ac:dyDescent="0.2">
      <c r="A46" s="38"/>
      <c r="B46" s="38"/>
      <c r="C46" s="38"/>
      <c r="D46" s="38"/>
      <c r="E46" s="38"/>
      <c r="F46" s="38"/>
      <c r="G46" s="38"/>
      <c r="H46" s="38"/>
    </row>
    <row r="47" spans="1:8" x14ac:dyDescent="0.2">
      <c r="A47" s="38"/>
      <c r="B47" s="38"/>
      <c r="C47" s="38"/>
      <c r="D47" s="38"/>
      <c r="E47" s="38"/>
      <c r="F47" s="38"/>
      <c r="G47" s="38"/>
      <c r="H47" s="38"/>
    </row>
  </sheetData>
  <mergeCells count="9">
    <mergeCell ref="A30:G30"/>
    <mergeCell ref="A31:G31"/>
    <mergeCell ref="A1:K2"/>
    <mergeCell ref="A11:A12"/>
    <mergeCell ref="B11:B12"/>
    <mergeCell ref="C11:D11"/>
    <mergeCell ref="E11:F11"/>
    <mergeCell ref="G11:G12"/>
    <mergeCell ref="A3:J4"/>
  </mergeCells>
  <pageMargins left="0.7" right="0.7" top="0.75" bottom="0.75" header="0.3" footer="0.3"/>
  <pageSetup paperSize="9" scale="6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sqref="A1:I1"/>
    </sheetView>
  </sheetViews>
  <sheetFormatPr defaultColWidth="8.1640625" defaultRowHeight="10" x14ac:dyDescent="0.3"/>
  <cols>
    <col min="1" max="1" width="15.5" style="55" customWidth="1"/>
    <col min="2" max="2" width="18.08203125" style="55" customWidth="1"/>
    <col min="3" max="3" width="18" style="55" customWidth="1"/>
    <col min="4" max="4" width="18.08203125" style="55" customWidth="1"/>
    <col min="5" max="5" width="37.6640625" style="55" customWidth="1"/>
    <col min="6" max="6" width="22.08203125" style="55" customWidth="1"/>
    <col min="7" max="7" width="24.33203125" style="55" bestFit="1" customWidth="1"/>
    <col min="8" max="8" width="18.33203125" style="55" customWidth="1"/>
    <col min="9" max="9" width="16.5" style="55" customWidth="1"/>
    <col min="10" max="256" width="8.1640625" style="55"/>
    <col min="257" max="257" width="10" style="55" customWidth="1"/>
    <col min="258" max="258" width="18" style="55" customWidth="1"/>
    <col min="259" max="259" width="18.08203125" style="55" customWidth="1"/>
    <col min="260" max="260" width="17.1640625" style="55" customWidth="1"/>
    <col min="261" max="261" width="22.08203125" style="55" customWidth="1"/>
    <col min="262" max="262" width="24.33203125" style="55" bestFit="1" customWidth="1"/>
    <col min="263" max="263" width="18.33203125" style="55" customWidth="1"/>
    <col min="264" max="265" width="16.5" style="55" customWidth="1"/>
    <col min="266" max="512" width="8.1640625" style="55"/>
    <col min="513" max="513" width="10" style="55" customWidth="1"/>
    <col min="514" max="514" width="18" style="55" customWidth="1"/>
    <col min="515" max="515" width="18.08203125" style="55" customWidth="1"/>
    <col min="516" max="516" width="17.1640625" style="55" customWidth="1"/>
    <col min="517" max="517" width="22.08203125" style="55" customWidth="1"/>
    <col min="518" max="518" width="24.33203125" style="55" bestFit="1" customWidth="1"/>
    <col min="519" max="519" width="18.33203125" style="55" customWidth="1"/>
    <col min="520" max="521" width="16.5" style="55" customWidth="1"/>
    <col min="522" max="768" width="8.1640625" style="55"/>
    <col min="769" max="769" width="10" style="55" customWidth="1"/>
    <col min="770" max="770" width="18" style="55" customWidth="1"/>
    <col min="771" max="771" width="18.08203125" style="55" customWidth="1"/>
    <col min="772" max="772" width="17.1640625" style="55" customWidth="1"/>
    <col min="773" max="773" width="22.08203125" style="55" customWidth="1"/>
    <col min="774" max="774" width="24.33203125" style="55" bestFit="1" customWidth="1"/>
    <col min="775" max="775" width="18.33203125" style="55" customWidth="1"/>
    <col min="776" max="777" width="16.5" style="55" customWidth="1"/>
    <col min="778" max="1024" width="8.1640625" style="55"/>
    <col min="1025" max="1025" width="10" style="55" customWidth="1"/>
    <col min="1026" max="1026" width="18" style="55" customWidth="1"/>
    <col min="1027" max="1027" width="18.08203125" style="55" customWidth="1"/>
    <col min="1028" max="1028" width="17.1640625" style="55" customWidth="1"/>
    <col min="1029" max="1029" width="22.08203125" style="55" customWidth="1"/>
    <col min="1030" max="1030" width="24.33203125" style="55" bestFit="1" customWidth="1"/>
    <col min="1031" max="1031" width="18.33203125" style="55" customWidth="1"/>
    <col min="1032" max="1033" width="16.5" style="55" customWidth="1"/>
    <col min="1034" max="1280" width="8.1640625" style="55"/>
    <col min="1281" max="1281" width="10" style="55" customWidth="1"/>
    <col min="1282" max="1282" width="18" style="55" customWidth="1"/>
    <col min="1283" max="1283" width="18.08203125" style="55" customWidth="1"/>
    <col min="1284" max="1284" width="17.1640625" style="55" customWidth="1"/>
    <col min="1285" max="1285" width="22.08203125" style="55" customWidth="1"/>
    <col min="1286" max="1286" width="24.33203125" style="55" bestFit="1" customWidth="1"/>
    <col min="1287" max="1287" width="18.33203125" style="55" customWidth="1"/>
    <col min="1288" max="1289" width="16.5" style="55" customWidth="1"/>
    <col min="1290" max="1536" width="8.1640625" style="55"/>
    <col min="1537" max="1537" width="10" style="55" customWidth="1"/>
    <col min="1538" max="1538" width="18" style="55" customWidth="1"/>
    <col min="1539" max="1539" width="18.08203125" style="55" customWidth="1"/>
    <col min="1540" max="1540" width="17.1640625" style="55" customWidth="1"/>
    <col min="1541" max="1541" width="22.08203125" style="55" customWidth="1"/>
    <col min="1542" max="1542" width="24.33203125" style="55" bestFit="1" customWidth="1"/>
    <col min="1543" max="1543" width="18.33203125" style="55" customWidth="1"/>
    <col min="1544" max="1545" width="16.5" style="55" customWidth="1"/>
    <col min="1546" max="1792" width="8.1640625" style="55"/>
    <col min="1793" max="1793" width="10" style="55" customWidth="1"/>
    <col min="1794" max="1794" width="18" style="55" customWidth="1"/>
    <col min="1795" max="1795" width="18.08203125" style="55" customWidth="1"/>
    <col min="1796" max="1796" width="17.1640625" style="55" customWidth="1"/>
    <col min="1797" max="1797" width="22.08203125" style="55" customWidth="1"/>
    <col min="1798" max="1798" width="24.33203125" style="55" bestFit="1" customWidth="1"/>
    <col min="1799" max="1799" width="18.33203125" style="55" customWidth="1"/>
    <col min="1800" max="1801" width="16.5" style="55" customWidth="1"/>
    <col min="1802" max="2048" width="8.1640625" style="55"/>
    <col min="2049" max="2049" width="10" style="55" customWidth="1"/>
    <col min="2050" max="2050" width="18" style="55" customWidth="1"/>
    <col min="2051" max="2051" width="18.08203125" style="55" customWidth="1"/>
    <col min="2052" max="2052" width="17.1640625" style="55" customWidth="1"/>
    <col min="2053" max="2053" width="22.08203125" style="55" customWidth="1"/>
    <col min="2054" max="2054" width="24.33203125" style="55" bestFit="1" customWidth="1"/>
    <col min="2055" max="2055" width="18.33203125" style="55" customWidth="1"/>
    <col min="2056" max="2057" width="16.5" style="55" customWidth="1"/>
    <col min="2058" max="2304" width="8.1640625" style="55"/>
    <col min="2305" max="2305" width="10" style="55" customWidth="1"/>
    <col min="2306" max="2306" width="18" style="55" customWidth="1"/>
    <col min="2307" max="2307" width="18.08203125" style="55" customWidth="1"/>
    <col min="2308" max="2308" width="17.1640625" style="55" customWidth="1"/>
    <col min="2309" max="2309" width="22.08203125" style="55" customWidth="1"/>
    <col min="2310" max="2310" width="24.33203125" style="55" bestFit="1" customWidth="1"/>
    <col min="2311" max="2311" width="18.33203125" style="55" customWidth="1"/>
    <col min="2312" max="2313" width="16.5" style="55" customWidth="1"/>
    <col min="2314" max="2560" width="8.1640625" style="55"/>
    <col min="2561" max="2561" width="10" style="55" customWidth="1"/>
    <col min="2562" max="2562" width="18" style="55" customWidth="1"/>
    <col min="2563" max="2563" width="18.08203125" style="55" customWidth="1"/>
    <col min="2564" max="2564" width="17.1640625" style="55" customWidth="1"/>
    <col min="2565" max="2565" width="22.08203125" style="55" customWidth="1"/>
    <col min="2566" max="2566" width="24.33203125" style="55" bestFit="1" customWidth="1"/>
    <col min="2567" max="2567" width="18.33203125" style="55" customWidth="1"/>
    <col min="2568" max="2569" width="16.5" style="55" customWidth="1"/>
    <col min="2570" max="2816" width="8.1640625" style="55"/>
    <col min="2817" max="2817" width="10" style="55" customWidth="1"/>
    <col min="2818" max="2818" width="18" style="55" customWidth="1"/>
    <col min="2819" max="2819" width="18.08203125" style="55" customWidth="1"/>
    <col min="2820" max="2820" width="17.1640625" style="55" customWidth="1"/>
    <col min="2821" max="2821" width="22.08203125" style="55" customWidth="1"/>
    <col min="2822" max="2822" width="24.33203125" style="55" bestFit="1" customWidth="1"/>
    <col min="2823" max="2823" width="18.33203125" style="55" customWidth="1"/>
    <col min="2824" max="2825" width="16.5" style="55" customWidth="1"/>
    <col min="2826" max="3072" width="8.1640625" style="55"/>
    <col min="3073" max="3073" width="10" style="55" customWidth="1"/>
    <col min="3074" max="3074" width="18" style="55" customWidth="1"/>
    <col min="3075" max="3075" width="18.08203125" style="55" customWidth="1"/>
    <col min="3076" max="3076" width="17.1640625" style="55" customWidth="1"/>
    <col min="3077" max="3077" width="22.08203125" style="55" customWidth="1"/>
    <col min="3078" max="3078" width="24.33203125" style="55" bestFit="1" customWidth="1"/>
    <col min="3079" max="3079" width="18.33203125" style="55" customWidth="1"/>
    <col min="3080" max="3081" width="16.5" style="55" customWidth="1"/>
    <col min="3082" max="3328" width="8.1640625" style="55"/>
    <col min="3329" max="3329" width="10" style="55" customWidth="1"/>
    <col min="3330" max="3330" width="18" style="55" customWidth="1"/>
    <col min="3331" max="3331" width="18.08203125" style="55" customWidth="1"/>
    <col min="3332" max="3332" width="17.1640625" style="55" customWidth="1"/>
    <col min="3333" max="3333" width="22.08203125" style="55" customWidth="1"/>
    <col min="3334" max="3334" width="24.33203125" style="55" bestFit="1" customWidth="1"/>
    <col min="3335" max="3335" width="18.33203125" style="55" customWidth="1"/>
    <col min="3336" max="3337" width="16.5" style="55" customWidth="1"/>
    <col min="3338" max="3584" width="8.1640625" style="55"/>
    <col min="3585" max="3585" width="10" style="55" customWidth="1"/>
    <col min="3586" max="3586" width="18" style="55" customWidth="1"/>
    <col min="3587" max="3587" width="18.08203125" style="55" customWidth="1"/>
    <col min="3588" max="3588" width="17.1640625" style="55" customWidth="1"/>
    <col min="3589" max="3589" width="22.08203125" style="55" customWidth="1"/>
    <col min="3590" max="3590" width="24.33203125" style="55" bestFit="1" customWidth="1"/>
    <col min="3591" max="3591" width="18.33203125" style="55" customWidth="1"/>
    <col min="3592" max="3593" width="16.5" style="55" customWidth="1"/>
    <col min="3594" max="3840" width="8.1640625" style="55"/>
    <col min="3841" max="3841" width="10" style="55" customWidth="1"/>
    <col min="3842" max="3842" width="18" style="55" customWidth="1"/>
    <col min="3843" max="3843" width="18.08203125" style="55" customWidth="1"/>
    <col min="3844" max="3844" width="17.1640625" style="55" customWidth="1"/>
    <col min="3845" max="3845" width="22.08203125" style="55" customWidth="1"/>
    <col min="3846" max="3846" width="24.33203125" style="55" bestFit="1" customWidth="1"/>
    <col min="3847" max="3847" width="18.33203125" style="55" customWidth="1"/>
    <col min="3848" max="3849" width="16.5" style="55" customWidth="1"/>
    <col min="3850" max="4096" width="8.1640625" style="55"/>
    <col min="4097" max="4097" width="10" style="55" customWidth="1"/>
    <col min="4098" max="4098" width="18" style="55" customWidth="1"/>
    <col min="4099" max="4099" width="18.08203125" style="55" customWidth="1"/>
    <col min="4100" max="4100" width="17.1640625" style="55" customWidth="1"/>
    <col min="4101" max="4101" width="22.08203125" style="55" customWidth="1"/>
    <col min="4102" max="4102" width="24.33203125" style="55" bestFit="1" customWidth="1"/>
    <col min="4103" max="4103" width="18.33203125" style="55" customWidth="1"/>
    <col min="4104" max="4105" width="16.5" style="55" customWidth="1"/>
    <col min="4106" max="4352" width="8.1640625" style="55"/>
    <col min="4353" max="4353" width="10" style="55" customWidth="1"/>
    <col min="4354" max="4354" width="18" style="55" customWidth="1"/>
    <col min="4355" max="4355" width="18.08203125" style="55" customWidth="1"/>
    <col min="4356" max="4356" width="17.1640625" style="55" customWidth="1"/>
    <col min="4357" max="4357" width="22.08203125" style="55" customWidth="1"/>
    <col min="4358" max="4358" width="24.33203125" style="55" bestFit="1" customWidth="1"/>
    <col min="4359" max="4359" width="18.33203125" style="55" customWidth="1"/>
    <col min="4360" max="4361" width="16.5" style="55" customWidth="1"/>
    <col min="4362" max="4608" width="8.1640625" style="55"/>
    <col min="4609" max="4609" width="10" style="55" customWidth="1"/>
    <col min="4610" max="4610" width="18" style="55" customWidth="1"/>
    <col min="4611" max="4611" width="18.08203125" style="55" customWidth="1"/>
    <col min="4612" max="4612" width="17.1640625" style="55" customWidth="1"/>
    <col min="4613" max="4613" width="22.08203125" style="55" customWidth="1"/>
    <col min="4614" max="4614" width="24.33203125" style="55" bestFit="1" customWidth="1"/>
    <col min="4615" max="4615" width="18.33203125" style="55" customWidth="1"/>
    <col min="4616" max="4617" width="16.5" style="55" customWidth="1"/>
    <col min="4618" max="4864" width="8.1640625" style="55"/>
    <col min="4865" max="4865" width="10" style="55" customWidth="1"/>
    <col min="4866" max="4866" width="18" style="55" customWidth="1"/>
    <col min="4867" max="4867" width="18.08203125" style="55" customWidth="1"/>
    <col min="4868" max="4868" width="17.1640625" style="55" customWidth="1"/>
    <col min="4869" max="4869" width="22.08203125" style="55" customWidth="1"/>
    <col min="4870" max="4870" width="24.33203125" style="55" bestFit="1" customWidth="1"/>
    <col min="4871" max="4871" width="18.33203125" style="55" customWidth="1"/>
    <col min="4872" max="4873" width="16.5" style="55" customWidth="1"/>
    <col min="4874" max="5120" width="8.1640625" style="55"/>
    <col min="5121" max="5121" width="10" style="55" customWidth="1"/>
    <col min="5122" max="5122" width="18" style="55" customWidth="1"/>
    <col min="5123" max="5123" width="18.08203125" style="55" customWidth="1"/>
    <col min="5124" max="5124" width="17.1640625" style="55" customWidth="1"/>
    <col min="5125" max="5125" width="22.08203125" style="55" customWidth="1"/>
    <col min="5126" max="5126" width="24.33203125" style="55" bestFit="1" customWidth="1"/>
    <col min="5127" max="5127" width="18.33203125" style="55" customWidth="1"/>
    <col min="5128" max="5129" width="16.5" style="55" customWidth="1"/>
    <col min="5130" max="5376" width="8.1640625" style="55"/>
    <col min="5377" max="5377" width="10" style="55" customWidth="1"/>
    <col min="5378" max="5378" width="18" style="55" customWidth="1"/>
    <col min="5379" max="5379" width="18.08203125" style="55" customWidth="1"/>
    <col min="5380" max="5380" width="17.1640625" style="55" customWidth="1"/>
    <col min="5381" max="5381" width="22.08203125" style="55" customWidth="1"/>
    <col min="5382" max="5382" width="24.33203125" style="55" bestFit="1" customWidth="1"/>
    <col min="5383" max="5383" width="18.33203125" style="55" customWidth="1"/>
    <col min="5384" max="5385" width="16.5" style="55" customWidth="1"/>
    <col min="5386" max="5632" width="8.1640625" style="55"/>
    <col min="5633" max="5633" width="10" style="55" customWidth="1"/>
    <col min="5634" max="5634" width="18" style="55" customWidth="1"/>
    <col min="5635" max="5635" width="18.08203125" style="55" customWidth="1"/>
    <col min="5636" max="5636" width="17.1640625" style="55" customWidth="1"/>
    <col min="5637" max="5637" width="22.08203125" style="55" customWidth="1"/>
    <col min="5638" max="5638" width="24.33203125" style="55" bestFit="1" customWidth="1"/>
    <col min="5639" max="5639" width="18.33203125" style="55" customWidth="1"/>
    <col min="5640" max="5641" width="16.5" style="55" customWidth="1"/>
    <col min="5642" max="5888" width="8.1640625" style="55"/>
    <col min="5889" max="5889" width="10" style="55" customWidth="1"/>
    <col min="5890" max="5890" width="18" style="55" customWidth="1"/>
    <col min="5891" max="5891" width="18.08203125" style="55" customWidth="1"/>
    <col min="5892" max="5892" width="17.1640625" style="55" customWidth="1"/>
    <col min="5893" max="5893" width="22.08203125" style="55" customWidth="1"/>
    <col min="5894" max="5894" width="24.33203125" style="55" bestFit="1" customWidth="1"/>
    <col min="5895" max="5895" width="18.33203125" style="55" customWidth="1"/>
    <col min="5896" max="5897" width="16.5" style="55" customWidth="1"/>
    <col min="5898" max="6144" width="8.1640625" style="55"/>
    <col min="6145" max="6145" width="10" style="55" customWidth="1"/>
    <col min="6146" max="6146" width="18" style="55" customWidth="1"/>
    <col min="6147" max="6147" width="18.08203125" style="55" customWidth="1"/>
    <col min="6148" max="6148" width="17.1640625" style="55" customWidth="1"/>
    <col min="6149" max="6149" width="22.08203125" style="55" customWidth="1"/>
    <col min="6150" max="6150" width="24.33203125" style="55" bestFit="1" customWidth="1"/>
    <col min="6151" max="6151" width="18.33203125" style="55" customWidth="1"/>
    <col min="6152" max="6153" width="16.5" style="55" customWidth="1"/>
    <col min="6154" max="6400" width="8.1640625" style="55"/>
    <col min="6401" max="6401" width="10" style="55" customWidth="1"/>
    <col min="6402" max="6402" width="18" style="55" customWidth="1"/>
    <col min="6403" max="6403" width="18.08203125" style="55" customWidth="1"/>
    <col min="6404" max="6404" width="17.1640625" style="55" customWidth="1"/>
    <col min="6405" max="6405" width="22.08203125" style="55" customWidth="1"/>
    <col min="6406" max="6406" width="24.33203125" style="55" bestFit="1" customWidth="1"/>
    <col min="6407" max="6407" width="18.33203125" style="55" customWidth="1"/>
    <col min="6408" max="6409" width="16.5" style="55" customWidth="1"/>
    <col min="6410" max="6656" width="8.1640625" style="55"/>
    <col min="6657" max="6657" width="10" style="55" customWidth="1"/>
    <col min="6658" max="6658" width="18" style="55" customWidth="1"/>
    <col min="6659" max="6659" width="18.08203125" style="55" customWidth="1"/>
    <col min="6660" max="6660" width="17.1640625" style="55" customWidth="1"/>
    <col min="6661" max="6661" width="22.08203125" style="55" customWidth="1"/>
    <col min="6662" max="6662" width="24.33203125" style="55" bestFit="1" customWidth="1"/>
    <col min="6663" max="6663" width="18.33203125" style="55" customWidth="1"/>
    <col min="6664" max="6665" width="16.5" style="55" customWidth="1"/>
    <col min="6666" max="6912" width="8.1640625" style="55"/>
    <col min="6913" max="6913" width="10" style="55" customWidth="1"/>
    <col min="6914" max="6914" width="18" style="55" customWidth="1"/>
    <col min="6915" max="6915" width="18.08203125" style="55" customWidth="1"/>
    <col min="6916" max="6916" width="17.1640625" style="55" customWidth="1"/>
    <col min="6917" max="6917" width="22.08203125" style="55" customWidth="1"/>
    <col min="6918" max="6918" width="24.33203125" style="55" bestFit="1" customWidth="1"/>
    <col min="6919" max="6919" width="18.33203125" style="55" customWidth="1"/>
    <col min="6920" max="6921" width="16.5" style="55" customWidth="1"/>
    <col min="6922" max="7168" width="8.1640625" style="55"/>
    <col min="7169" max="7169" width="10" style="55" customWidth="1"/>
    <col min="7170" max="7170" width="18" style="55" customWidth="1"/>
    <col min="7171" max="7171" width="18.08203125" style="55" customWidth="1"/>
    <col min="7172" max="7172" width="17.1640625" style="55" customWidth="1"/>
    <col min="7173" max="7173" width="22.08203125" style="55" customWidth="1"/>
    <col min="7174" max="7174" width="24.33203125" style="55" bestFit="1" customWidth="1"/>
    <col min="7175" max="7175" width="18.33203125" style="55" customWidth="1"/>
    <col min="7176" max="7177" width="16.5" style="55" customWidth="1"/>
    <col min="7178" max="7424" width="8.1640625" style="55"/>
    <col min="7425" max="7425" width="10" style="55" customWidth="1"/>
    <col min="7426" max="7426" width="18" style="55" customWidth="1"/>
    <col min="7427" max="7427" width="18.08203125" style="55" customWidth="1"/>
    <col min="7428" max="7428" width="17.1640625" style="55" customWidth="1"/>
    <col min="7429" max="7429" width="22.08203125" style="55" customWidth="1"/>
    <col min="7430" max="7430" width="24.33203125" style="55" bestFit="1" customWidth="1"/>
    <col min="7431" max="7431" width="18.33203125" style="55" customWidth="1"/>
    <col min="7432" max="7433" width="16.5" style="55" customWidth="1"/>
    <col min="7434" max="7680" width="8.1640625" style="55"/>
    <col min="7681" max="7681" width="10" style="55" customWidth="1"/>
    <col min="7682" max="7682" width="18" style="55" customWidth="1"/>
    <col min="7683" max="7683" width="18.08203125" style="55" customWidth="1"/>
    <col min="7684" max="7684" width="17.1640625" style="55" customWidth="1"/>
    <col min="7685" max="7685" width="22.08203125" style="55" customWidth="1"/>
    <col min="7686" max="7686" width="24.33203125" style="55" bestFit="1" customWidth="1"/>
    <col min="7687" max="7687" width="18.33203125" style="55" customWidth="1"/>
    <col min="7688" max="7689" width="16.5" style="55" customWidth="1"/>
    <col min="7690" max="7936" width="8.1640625" style="55"/>
    <col min="7937" max="7937" width="10" style="55" customWidth="1"/>
    <col min="7938" max="7938" width="18" style="55" customWidth="1"/>
    <col min="7939" max="7939" width="18.08203125" style="55" customWidth="1"/>
    <col min="7940" max="7940" width="17.1640625" style="55" customWidth="1"/>
    <col min="7941" max="7941" width="22.08203125" style="55" customWidth="1"/>
    <col min="7942" max="7942" width="24.33203125" style="55" bestFit="1" customWidth="1"/>
    <col min="7943" max="7943" width="18.33203125" style="55" customWidth="1"/>
    <col min="7944" max="7945" width="16.5" style="55" customWidth="1"/>
    <col min="7946" max="8192" width="8.1640625" style="55"/>
    <col min="8193" max="8193" width="10" style="55" customWidth="1"/>
    <col min="8194" max="8194" width="18" style="55" customWidth="1"/>
    <col min="8195" max="8195" width="18.08203125" style="55" customWidth="1"/>
    <col min="8196" max="8196" width="17.1640625" style="55" customWidth="1"/>
    <col min="8197" max="8197" width="22.08203125" style="55" customWidth="1"/>
    <col min="8198" max="8198" width="24.33203125" style="55" bestFit="1" customWidth="1"/>
    <col min="8199" max="8199" width="18.33203125" style="55" customWidth="1"/>
    <col min="8200" max="8201" width="16.5" style="55" customWidth="1"/>
    <col min="8202" max="8448" width="8.1640625" style="55"/>
    <col min="8449" max="8449" width="10" style="55" customWidth="1"/>
    <col min="8450" max="8450" width="18" style="55" customWidth="1"/>
    <col min="8451" max="8451" width="18.08203125" style="55" customWidth="1"/>
    <col min="8452" max="8452" width="17.1640625" style="55" customWidth="1"/>
    <col min="8453" max="8453" width="22.08203125" style="55" customWidth="1"/>
    <col min="8454" max="8454" width="24.33203125" style="55" bestFit="1" customWidth="1"/>
    <col min="8455" max="8455" width="18.33203125" style="55" customWidth="1"/>
    <col min="8456" max="8457" width="16.5" style="55" customWidth="1"/>
    <col min="8458" max="8704" width="8.1640625" style="55"/>
    <col min="8705" max="8705" width="10" style="55" customWidth="1"/>
    <col min="8706" max="8706" width="18" style="55" customWidth="1"/>
    <col min="8707" max="8707" width="18.08203125" style="55" customWidth="1"/>
    <col min="8708" max="8708" width="17.1640625" style="55" customWidth="1"/>
    <col min="8709" max="8709" width="22.08203125" style="55" customWidth="1"/>
    <col min="8710" max="8710" width="24.33203125" style="55" bestFit="1" customWidth="1"/>
    <col min="8711" max="8711" width="18.33203125" style="55" customWidth="1"/>
    <col min="8712" max="8713" width="16.5" style="55" customWidth="1"/>
    <col min="8714" max="8960" width="8.1640625" style="55"/>
    <col min="8961" max="8961" width="10" style="55" customWidth="1"/>
    <col min="8962" max="8962" width="18" style="55" customWidth="1"/>
    <col min="8963" max="8963" width="18.08203125" style="55" customWidth="1"/>
    <col min="8964" max="8964" width="17.1640625" style="55" customWidth="1"/>
    <col min="8965" max="8965" width="22.08203125" style="55" customWidth="1"/>
    <col min="8966" max="8966" width="24.33203125" style="55" bestFit="1" customWidth="1"/>
    <col min="8967" max="8967" width="18.33203125" style="55" customWidth="1"/>
    <col min="8968" max="8969" width="16.5" style="55" customWidth="1"/>
    <col min="8970" max="9216" width="8.1640625" style="55"/>
    <col min="9217" max="9217" width="10" style="55" customWidth="1"/>
    <col min="9218" max="9218" width="18" style="55" customWidth="1"/>
    <col min="9219" max="9219" width="18.08203125" style="55" customWidth="1"/>
    <col min="9220" max="9220" width="17.1640625" style="55" customWidth="1"/>
    <col min="9221" max="9221" width="22.08203125" style="55" customWidth="1"/>
    <col min="9222" max="9222" width="24.33203125" style="55" bestFit="1" customWidth="1"/>
    <col min="9223" max="9223" width="18.33203125" style="55" customWidth="1"/>
    <col min="9224" max="9225" width="16.5" style="55" customWidth="1"/>
    <col min="9226" max="9472" width="8.1640625" style="55"/>
    <col min="9473" max="9473" width="10" style="55" customWidth="1"/>
    <col min="9474" max="9474" width="18" style="55" customWidth="1"/>
    <col min="9475" max="9475" width="18.08203125" style="55" customWidth="1"/>
    <col min="9476" max="9476" width="17.1640625" style="55" customWidth="1"/>
    <col min="9477" max="9477" width="22.08203125" style="55" customWidth="1"/>
    <col min="9478" max="9478" width="24.33203125" style="55" bestFit="1" customWidth="1"/>
    <col min="9479" max="9479" width="18.33203125" style="55" customWidth="1"/>
    <col min="9480" max="9481" width="16.5" style="55" customWidth="1"/>
    <col min="9482" max="9728" width="8.1640625" style="55"/>
    <col min="9729" max="9729" width="10" style="55" customWidth="1"/>
    <col min="9730" max="9730" width="18" style="55" customWidth="1"/>
    <col min="9731" max="9731" width="18.08203125" style="55" customWidth="1"/>
    <col min="9732" max="9732" width="17.1640625" style="55" customWidth="1"/>
    <col min="9733" max="9733" width="22.08203125" style="55" customWidth="1"/>
    <col min="9734" max="9734" width="24.33203125" style="55" bestFit="1" customWidth="1"/>
    <col min="9735" max="9735" width="18.33203125" style="55" customWidth="1"/>
    <col min="9736" max="9737" width="16.5" style="55" customWidth="1"/>
    <col min="9738" max="9984" width="8.1640625" style="55"/>
    <col min="9985" max="9985" width="10" style="55" customWidth="1"/>
    <col min="9986" max="9986" width="18" style="55" customWidth="1"/>
    <col min="9987" max="9987" width="18.08203125" style="55" customWidth="1"/>
    <col min="9988" max="9988" width="17.1640625" style="55" customWidth="1"/>
    <col min="9989" max="9989" width="22.08203125" style="55" customWidth="1"/>
    <col min="9990" max="9990" width="24.33203125" style="55" bestFit="1" customWidth="1"/>
    <col min="9991" max="9991" width="18.33203125" style="55" customWidth="1"/>
    <col min="9992" max="9993" width="16.5" style="55" customWidth="1"/>
    <col min="9994" max="10240" width="8.1640625" style="55"/>
    <col min="10241" max="10241" width="10" style="55" customWidth="1"/>
    <col min="10242" max="10242" width="18" style="55" customWidth="1"/>
    <col min="10243" max="10243" width="18.08203125" style="55" customWidth="1"/>
    <col min="10244" max="10244" width="17.1640625" style="55" customWidth="1"/>
    <col min="10245" max="10245" width="22.08203125" style="55" customWidth="1"/>
    <col min="10246" max="10246" width="24.33203125" style="55" bestFit="1" customWidth="1"/>
    <col min="10247" max="10247" width="18.33203125" style="55" customWidth="1"/>
    <col min="10248" max="10249" width="16.5" style="55" customWidth="1"/>
    <col min="10250" max="10496" width="8.1640625" style="55"/>
    <col min="10497" max="10497" width="10" style="55" customWidth="1"/>
    <col min="10498" max="10498" width="18" style="55" customWidth="1"/>
    <col min="10499" max="10499" width="18.08203125" style="55" customWidth="1"/>
    <col min="10500" max="10500" width="17.1640625" style="55" customWidth="1"/>
    <col min="10501" max="10501" width="22.08203125" style="55" customWidth="1"/>
    <col min="10502" max="10502" width="24.33203125" style="55" bestFit="1" customWidth="1"/>
    <col min="10503" max="10503" width="18.33203125" style="55" customWidth="1"/>
    <col min="10504" max="10505" width="16.5" style="55" customWidth="1"/>
    <col min="10506" max="10752" width="8.1640625" style="55"/>
    <col min="10753" max="10753" width="10" style="55" customWidth="1"/>
    <col min="10754" max="10754" width="18" style="55" customWidth="1"/>
    <col min="10755" max="10755" width="18.08203125" style="55" customWidth="1"/>
    <col min="10756" max="10756" width="17.1640625" style="55" customWidth="1"/>
    <col min="10757" max="10757" width="22.08203125" style="55" customWidth="1"/>
    <col min="10758" max="10758" width="24.33203125" style="55" bestFit="1" customWidth="1"/>
    <col min="10759" max="10759" width="18.33203125" style="55" customWidth="1"/>
    <col min="10760" max="10761" width="16.5" style="55" customWidth="1"/>
    <col min="10762" max="11008" width="8.1640625" style="55"/>
    <col min="11009" max="11009" width="10" style="55" customWidth="1"/>
    <col min="11010" max="11010" width="18" style="55" customWidth="1"/>
    <col min="11011" max="11011" width="18.08203125" style="55" customWidth="1"/>
    <col min="11012" max="11012" width="17.1640625" style="55" customWidth="1"/>
    <col min="11013" max="11013" width="22.08203125" style="55" customWidth="1"/>
    <col min="11014" max="11014" width="24.33203125" style="55" bestFit="1" customWidth="1"/>
    <col min="11015" max="11015" width="18.33203125" style="55" customWidth="1"/>
    <col min="11016" max="11017" width="16.5" style="55" customWidth="1"/>
    <col min="11018" max="11264" width="8.1640625" style="55"/>
    <col min="11265" max="11265" width="10" style="55" customWidth="1"/>
    <col min="11266" max="11266" width="18" style="55" customWidth="1"/>
    <col min="11267" max="11267" width="18.08203125" style="55" customWidth="1"/>
    <col min="11268" max="11268" width="17.1640625" style="55" customWidth="1"/>
    <col min="11269" max="11269" width="22.08203125" style="55" customWidth="1"/>
    <col min="11270" max="11270" width="24.33203125" style="55" bestFit="1" customWidth="1"/>
    <col min="11271" max="11271" width="18.33203125" style="55" customWidth="1"/>
    <col min="11272" max="11273" width="16.5" style="55" customWidth="1"/>
    <col min="11274" max="11520" width="8.1640625" style="55"/>
    <col min="11521" max="11521" width="10" style="55" customWidth="1"/>
    <col min="11522" max="11522" width="18" style="55" customWidth="1"/>
    <col min="11523" max="11523" width="18.08203125" style="55" customWidth="1"/>
    <col min="11524" max="11524" width="17.1640625" style="55" customWidth="1"/>
    <col min="11525" max="11525" width="22.08203125" style="55" customWidth="1"/>
    <col min="11526" max="11526" width="24.33203125" style="55" bestFit="1" customWidth="1"/>
    <col min="11527" max="11527" width="18.33203125" style="55" customWidth="1"/>
    <col min="11528" max="11529" width="16.5" style="55" customWidth="1"/>
    <col min="11530" max="11776" width="8.1640625" style="55"/>
    <col min="11777" max="11777" width="10" style="55" customWidth="1"/>
    <col min="11778" max="11778" width="18" style="55" customWidth="1"/>
    <col min="11779" max="11779" width="18.08203125" style="55" customWidth="1"/>
    <col min="11780" max="11780" width="17.1640625" style="55" customWidth="1"/>
    <col min="11781" max="11781" width="22.08203125" style="55" customWidth="1"/>
    <col min="11782" max="11782" width="24.33203125" style="55" bestFit="1" customWidth="1"/>
    <col min="11783" max="11783" width="18.33203125" style="55" customWidth="1"/>
    <col min="11784" max="11785" width="16.5" style="55" customWidth="1"/>
    <col min="11786" max="12032" width="8.1640625" style="55"/>
    <col min="12033" max="12033" width="10" style="55" customWidth="1"/>
    <col min="12034" max="12034" width="18" style="55" customWidth="1"/>
    <col min="12035" max="12035" width="18.08203125" style="55" customWidth="1"/>
    <col min="12036" max="12036" width="17.1640625" style="55" customWidth="1"/>
    <col min="12037" max="12037" width="22.08203125" style="55" customWidth="1"/>
    <col min="12038" max="12038" width="24.33203125" style="55" bestFit="1" customWidth="1"/>
    <col min="12039" max="12039" width="18.33203125" style="55" customWidth="1"/>
    <col min="12040" max="12041" width="16.5" style="55" customWidth="1"/>
    <col min="12042" max="12288" width="8.1640625" style="55"/>
    <col min="12289" max="12289" width="10" style="55" customWidth="1"/>
    <col min="12290" max="12290" width="18" style="55" customWidth="1"/>
    <col min="12291" max="12291" width="18.08203125" style="55" customWidth="1"/>
    <col min="12292" max="12292" width="17.1640625" style="55" customWidth="1"/>
    <col min="12293" max="12293" width="22.08203125" style="55" customWidth="1"/>
    <col min="12294" max="12294" width="24.33203125" style="55" bestFit="1" customWidth="1"/>
    <col min="12295" max="12295" width="18.33203125" style="55" customWidth="1"/>
    <col min="12296" max="12297" width="16.5" style="55" customWidth="1"/>
    <col min="12298" max="12544" width="8.1640625" style="55"/>
    <col min="12545" max="12545" width="10" style="55" customWidth="1"/>
    <col min="12546" max="12546" width="18" style="55" customWidth="1"/>
    <col min="12547" max="12547" width="18.08203125" style="55" customWidth="1"/>
    <col min="12548" max="12548" width="17.1640625" style="55" customWidth="1"/>
    <col min="12549" max="12549" width="22.08203125" style="55" customWidth="1"/>
    <col min="12550" max="12550" width="24.33203125" style="55" bestFit="1" customWidth="1"/>
    <col min="12551" max="12551" width="18.33203125" style="55" customWidth="1"/>
    <col min="12552" max="12553" width="16.5" style="55" customWidth="1"/>
    <col min="12554" max="12800" width="8.1640625" style="55"/>
    <col min="12801" max="12801" width="10" style="55" customWidth="1"/>
    <col min="12802" max="12802" width="18" style="55" customWidth="1"/>
    <col min="12803" max="12803" width="18.08203125" style="55" customWidth="1"/>
    <col min="12804" max="12804" width="17.1640625" style="55" customWidth="1"/>
    <col min="12805" max="12805" width="22.08203125" style="55" customWidth="1"/>
    <col min="12806" max="12806" width="24.33203125" style="55" bestFit="1" customWidth="1"/>
    <col min="12807" max="12807" width="18.33203125" style="55" customWidth="1"/>
    <col min="12808" max="12809" width="16.5" style="55" customWidth="1"/>
    <col min="12810" max="13056" width="8.1640625" style="55"/>
    <col min="13057" max="13057" width="10" style="55" customWidth="1"/>
    <col min="13058" max="13058" width="18" style="55" customWidth="1"/>
    <col min="13059" max="13059" width="18.08203125" style="55" customWidth="1"/>
    <col min="13060" max="13060" width="17.1640625" style="55" customWidth="1"/>
    <col min="13061" max="13061" width="22.08203125" style="55" customWidth="1"/>
    <col min="13062" max="13062" width="24.33203125" style="55" bestFit="1" customWidth="1"/>
    <col min="13063" max="13063" width="18.33203125" style="55" customWidth="1"/>
    <col min="13064" max="13065" width="16.5" style="55" customWidth="1"/>
    <col min="13066" max="13312" width="8.1640625" style="55"/>
    <col min="13313" max="13313" width="10" style="55" customWidth="1"/>
    <col min="13314" max="13314" width="18" style="55" customWidth="1"/>
    <col min="13315" max="13315" width="18.08203125" style="55" customWidth="1"/>
    <col min="13316" max="13316" width="17.1640625" style="55" customWidth="1"/>
    <col min="13317" max="13317" width="22.08203125" style="55" customWidth="1"/>
    <col min="13318" max="13318" width="24.33203125" style="55" bestFit="1" customWidth="1"/>
    <col min="13319" max="13319" width="18.33203125" style="55" customWidth="1"/>
    <col min="13320" max="13321" width="16.5" style="55" customWidth="1"/>
    <col min="13322" max="13568" width="8.1640625" style="55"/>
    <col min="13569" max="13569" width="10" style="55" customWidth="1"/>
    <col min="13570" max="13570" width="18" style="55" customWidth="1"/>
    <col min="13571" max="13571" width="18.08203125" style="55" customWidth="1"/>
    <col min="13572" max="13572" width="17.1640625" style="55" customWidth="1"/>
    <col min="13573" max="13573" width="22.08203125" style="55" customWidth="1"/>
    <col min="13574" max="13574" width="24.33203125" style="55" bestFit="1" customWidth="1"/>
    <col min="13575" max="13575" width="18.33203125" style="55" customWidth="1"/>
    <col min="13576" max="13577" width="16.5" style="55" customWidth="1"/>
    <col min="13578" max="13824" width="8.1640625" style="55"/>
    <col min="13825" max="13825" width="10" style="55" customWidth="1"/>
    <col min="13826" max="13826" width="18" style="55" customWidth="1"/>
    <col min="13827" max="13827" width="18.08203125" style="55" customWidth="1"/>
    <col min="13828" max="13828" width="17.1640625" style="55" customWidth="1"/>
    <col min="13829" max="13829" width="22.08203125" style="55" customWidth="1"/>
    <col min="13830" max="13830" width="24.33203125" style="55" bestFit="1" customWidth="1"/>
    <col min="13831" max="13831" width="18.33203125" style="55" customWidth="1"/>
    <col min="13832" max="13833" width="16.5" style="55" customWidth="1"/>
    <col min="13834" max="14080" width="8.1640625" style="55"/>
    <col min="14081" max="14081" width="10" style="55" customWidth="1"/>
    <col min="14082" max="14082" width="18" style="55" customWidth="1"/>
    <col min="14083" max="14083" width="18.08203125" style="55" customWidth="1"/>
    <col min="14084" max="14084" width="17.1640625" style="55" customWidth="1"/>
    <col min="14085" max="14085" width="22.08203125" style="55" customWidth="1"/>
    <col min="14086" max="14086" width="24.33203125" style="55" bestFit="1" customWidth="1"/>
    <col min="14087" max="14087" width="18.33203125" style="55" customWidth="1"/>
    <col min="14088" max="14089" width="16.5" style="55" customWidth="1"/>
    <col min="14090" max="14336" width="8.1640625" style="55"/>
    <col min="14337" max="14337" width="10" style="55" customWidth="1"/>
    <col min="14338" max="14338" width="18" style="55" customWidth="1"/>
    <col min="14339" max="14339" width="18.08203125" style="55" customWidth="1"/>
    <col min="14340" max="14340" width="17.1640625" style="55" customWidth="1"/>
    <col min="14341" max="14341" width="22.08203125" style="55" customWidth="1"/>
    <col min="14342" max="14342" width="24.33203125" style="55" bestFit="1" customWidth="1"/>
    <col min="14343" max="14343" width="18.33203125" style="55" customWidth="1"/>
    <col min="14344" max="14345" width="16.5" style="55" customWidth="1"/>
    <col min="14346" max="14592" width="8.1640625" style="55"/>
    <col min="14593" max="14593" width="10" style="55" customWidth="1"/>
    <col min="14594" max="14594" width="18" style="55" customWidth="1"/>
    <col min="14595" max="14595" width="18.08203125" style="55" customWidth="1"/>
    <col min="14596" max="14596" width="17.1640625" style="55" customWidth="1"/>
    <col min="14597" max="14597" width="22.08203125" style="55" customWidth="1"/>
    <col min="14598" max="14598" width="24.33203125" style="55" bestFit="1" customWidth="1"/>
    <col min="14599" max="14599" width="18.33203125" style="55" customWidth="1"/>
    <col min="14600" max="14601" width="16.5" style="55" customWidth="1"/>
    <col min="14602" max="14848" width="8.1640625" style="55"/>
    <col min="14849" max="14849" width="10" style="55" customWidth="1"/>
    <col min="14850" max="14850" width="18" style="55" customWidth="1"/>
    <col min="14851" max="14851" width="18.08203125" style="55" customWidth="1"/>
    <col min="14852" max="14852" width="17.1640625" style="55" customWidth="1"/>
    <col min="14853" max="14853" width="22.08203125" style="55" customWidth="1"/>
    <col min="14854" max="14854" width="24.33203125" style="55" bestFit="1" customWidth="1"/>
    <col min="14855" max="14855" width="18.33203125" style="55" customWidth="1"/>
    <col min="14856" max="14857" width="16.5" style="55" customWidth="1"/>
    <col min="14858" max="15104" width="8.1640625" style="55"/>
    <col min="15105" max="15105" width="10" style="55" customWidth="1"/>
    <col min="15106" max="15106" width="18" style="55" customWidth="1"/>
    <col min="15107" max="15107" width="18.08203125" style="55" customWidth="1"/>
    <col min="15108" max="15108" width="17.1640625" style="55" customWidth="1"/>
    <col min="15109" max="15109" width="22.08203125" style="55" customWidth="1"/>
    <col min="15110" max="15110" width="24.33203125" style="55" bestFit="1" customWidth="1"/>
    <col min="15111" max="15111" width="18.33203125" style="55" customWidth="1"/>
    <col min="15112" max="15113" width="16.5" style="55" customWidth="1"/>
    <col min="15114" max="15360" width="8.1640625" style="55"/>
    <col min="15361" max="15361" width="10" style="55" customWidth="1"/>
    <col min="15362" max="15362" width="18" style="55" customWidth="1"/>
    <col min="15363" max="15363" width="18.08203125" style="55" customWidth="1"/>
    <col min="15364" max="15364" width="17.1640625" style="55" customWidth="1"/>
    <col min="15365" max="15365" width="22.08203125" style="55" customWidth="1"/>
    <col min="15366" max="15366" width="24.33203125" style="55" bestFit="1" customWidth="1"/>
    <col min="15367" max="15367" width="18.33203125" style="55" customWidth="1"/>
    <col min="15368" max="15369" width="16.5" style="55" customWidth="1"/>
    <col min="15370" max="15616" width="8.1640625" style="55"/>
    <col min="15617" max="15617" width="10" style="55" customWidth="1"/>
    <col min="15618" max="15618" width="18" style="55" customWidth="1"/>
    <col min="15619" max="15619" width="18.08203125" style="55" customWidth="1"/>
    <col min="15620" max="15620" width="17.1640625" style="55" customWidth="1"/>
    <col min="15621" max="15621" width="22.08203125" style="55" customWidth="1"/>
    <col min="15622" max="15622" width="24.33203125" style="55" bestFit="1" customWidth="1"/>
    <col min="15623" max="15623" width="18.33203125" style="55" customWidth="1"/>
    <col min="15624" max="15625" width="16.5" style="55" customWidth="1"/>
    <col min="15626" max="15872" width="8.1640625" style="55"/>
    <col min="15873" max="15873" width="10" style="55" customWidth="1"/>
    <col min="15874" max="15874" width="18" style="55" customWidth="1"/>
    <col min="15875" max="15875" width="18.08203125" style="55" customWidth="1"/>
    <col min="15876" max="15876" width="17.1640625" style="55" customWidth="1"/>
    <col min="15877" max="15877" width="22.08203125" style="55" customWidth="1"/>
    <col min="15878" max="15878" width="24.33203125" style="55" bestFit="1" customWidth="1"/>
    <col min="15879" max="15879" width="18.33203125" style="55" customWidth="1"/>
    <col min="15880" max="15881" width="16.5" style="55" customWidth="1"/>
    <col min="15882" max="16128" width="8.1640625" style="55"/>
    <col min="16129" max="16129" width="10" style="55" customWidth="1"/>
    <col min="16130" max="16130" width="18" style="55" customWidth="1"/>
    <col min="16131" max="16131" width="18.08203125" style="55" customWidth="1"/>
    <col min="16132" max="16132" width="17.1640625" style="55" customWidth="1"/>
    <col min="16133" max="16133" width="22.08203125" style="55" customWidth="1"/>
    <col min="16134" max="16134" width="24.33203125" style="55" bestFit="1" customWidth="1"/>
    <col min="16135" max="16135" width="18.33203125" style="55" customWidth="1"/>
    <col min="16136" max="16137" width="16.5" style="55" customWidth="1"/>
    <col min="16138" max="16384" width="8.1640625" style="55"/>
  </cols>
  <sheetData>
    <row r="1" spans="1:9" ht="13.75" customHeight="1" x14ac:dyDescent="0.3">
      <c r="A1" s="538" t="s">
        <v>166</v>
      </c>
      <c r="B1" s="538"/>
      <c r="C1" s="538"/>
      <c r="D1" s="538"/>
      <c r="E1" s="538"/>
      <c r="F1" s="538"/>
      <c r="G1" s="538"/>
      <c r="H1" s="538"/>
      <c r="I1" s="538"/>
    </row>
    <row r="2" spans="1:9" ht="11.25" customHeight="1" x14ac:dyDescent="0.3">
      <c r="A2" s="539" t="s">
        <v>199</v>
      </c>
      <c r="B2" s="539"/>
      <c r="C2" s="539"/>
      <c r="D2" s="539"/>
      <c r="E2" s="539"/>
      <c r="F2" s="539"/>
      <c r="G2" s="539"/>
      <c r="H2" s="539"/>
    </row>
    <row r="3" spans="1:9" s="138" customFormat="1" ht="12.75" customHeight="1" x14ac:dyDescent="0.3">
      <c r="A3" s="539"/>
      <c r="B3" s="539"/>
      <c r="C3" s="539"/>
      <c r="D3" s="539"/>
      <c r="E3" s="539"/>
      <c r="F3" s="539"/>
      <c r="G3" s="539"/>
      <c r="H3" s="539"/>
    </row>
    <row r="4" spans="1:9" s="138" customFormat="1" ht="12.75" customHeight="1" x14ac:dyDescent="0.3">
      <c r="A4" s="539"/>
      <c r="B4" s="539"/>
      <c r="C4" s="539"/>
      <c r="D4" s="539"/>
      <c r="E4" s="539"/>
      <c r="F4" s="539"/>
      <c r="G4" s="539"/>
      <c r="H4" s="539"/>
    </row>
    <row r="5" spans="1:9" s="138" customFormat="1" ht="12.75" customHeight="1" x14ac:dyDescent="0.3">
      <c r="A5" s="539"/>
      <c r="B5" s="539"/>
      <c r="C5" s="539"/>
      <c r="D5" s="539"/>
      <c r="E5" s="539"/>
      <c r="F5" s="539"/>
      <c r="G5" s="539"/>
      <c r="H5" s="539"/>
    </row>
    <row r="6" spans="1:9" s="138" customFormat="1" ht="12.75" customHeight="1" x14ac:dyDescent="0.3">
      <c r="A6" s="139" t="s">
        <v>0</v>
      </c>
      <c r="B6" s="5"/>
      <c r="C6" s="5"/>
      <c r="D6" s="5"/>
      <c r="E6" s="5"/>
      <c r="F6" s="140"/>
      <c r="G6" s="140"/>
      <c r="H6" s="140"/>
    </row>
    <row r="7" spans="1:9" s="138" customFormat="1" ht="13" x14ac:dyDescent="0.3">
      <c r="E7" s="139"/>
      <c r="F7" s="141"/>
    </row>
    <row r="8" spans="1:9" s="138" customFormat="1" ht="13.5" thickBot="1" x14ac:dyDescent="0.35">
      <c r="D8" s="139"/>
      <c r="E8" s="139"/>
      <c r="F8" s="141"/>
    </row>
    <row r="9" spans="1:9" s="138" customFormat="1" ht="30" customHeight="1" thickBot="1" x14ac:dyDescent="0.35">
      <c r="A9" s="540" t="s">
        <v>200</v>
      </c>
      <c r="B9" s="541"/>
      <c r="C9" s="541"/>
      <c r="D9" s="541"/>
      <c r="E9" s="542"/>
      <c r="F9" s="190"/>
    </row>
    <row r="10" spans="1:9" s="138" customFormat="1" ht="13.5" thickBot="1" x14ac:dyDescent="0.35">
      <c r="A10" s="543" t="s">
        <v>201</v>
      </c>
      <c r="B10" s="544"/>
      <c r="C10" s="544"/>
      <c r="D10" s="544"/>
      <c r="E10" s="545"/>
      <c r="F10" s="190"/>
    </row>
    <row r="11" spans="1:9" ht="13" x14ac:dyDescent="0.3">
      <c r="A11" s="142"/>
      <c r="B11" s="143"/>
    </row>
    <row r="12" spans="1:9" ht="13" x14ac:dyDescent="0.3">
      <c r="A12" s="191" t="s">
        <v>202</v>
      </c>
      <c r="B12" s="143"/>
    </row>
    <row r="13" spans="1:9" ht="15" customHeight="1" x14ac:dyDescent="0.3">
      <c r="A13" s="393" t="s">
        <v>203</v>
      </c>
      <c r="B13" s="393" t="s">
        <v>171</v>
      </c>
      <c r="C13" s="381" t="s">
        <v>172</v>
      </c>
      <c r="D13" s="383"/>
      <c r="E13" s="381" t="s">
        <v>173</v>
      </c>
      <c r="F13" s="383"/>
      <c r="G13" s="393" t="s">
        <v>174</v>
      </c>
      <c r="H13" s="393" t="s">
        <v>204</v>
      </c>
    </row>
    <row r="14" spans="1:9" ht="36" customHeight="1" x14ac:dyDescent="0.3">
      <c r="A14" s="394"/>
      <c r="B14" s="394"/>
      <c r="C14" s="192" t="s">
        <v>175</v>
      </c>
      <c r="D14" s="192" t="s">
        <v>135</v>
      </c>
      <c r="E14" s="152" t="s">
        <v>205</v>
      </c>
      <c r="F14" s="152" t="s">
        <v>178</v>
      </c>
      <c r="G14" s="394"/>
      <c r="H14" s="394"/>
    </row>
    <row r="15" spans="1:9" x14ac:dyDescent="0.2">
      <c r="A15" s="176"/>
      <c r="B15" s="176"/>
      <c r="C15" s="193"/>
      <c r="D15" s="194"/>
      <c r="E15" s="176"/>
      <c r="F15" s="193"/>
      <c r="G15" s="176"/>
      <c r="H15" s="176"/>
    </row>
    <row r="16" spans="1:9" x14ac:dyDescent="0.2">
      <c r="A16" s="176"/>
      <c r="B16" s="176"/>
      <c r="C16" s="193"/>
      <c r="D16" s="194"/>
      <c r="E16" s="176"/>
      <c r="F16" s="195"/>
      <c r="G16" s="178"/>
      <c r="H16" s="178"/>
    </row>
    <row r="17" spans="1:8" x14ac:dyDescent="0.2">
      <c r="A17" s="176"/>
      <c r="B17" s="176"/>
      <c r="C17" s="193"/>
      <c r="D17" s="194"/>
      <c r="E17" s="176"/>
      <c r="F17" s="195"/>
      <c r="G17" s="178"/>
      <c r="H17" s="178"/>
    </row>
    <row r="18" spans="1:8" x14ac:dyDescent="0.3">
      <c r="A18" s="188" t="s">
        <v>42</v>
      </c>
      <c r="B18" s="188"/>
      <c r="C18" s="196">
        <f>SUM(C15:C17)</f>
        <v>0</v>
      </c>
      <c r="D18" s="188"/>
      <c r="E18" s="188"/>
      <c r="F18" s="196">
        <f>SUM(F15:F17)</f>
        <v>0</v>
      </c>
      <c r="G18" s="188"/>
      <c r="H18" s="188"/>
    </row>
    <row r="19" spans="1:8" x14ac:dyDescent="0.3">
      <c r="A19" s="197" t="s">
        <v>177</v>
      </c>
      <c r="C19" s="146"/>
      <c r="F19" s="146"/>
      <c r="G19" s="146"/>
    </row>
    <row r="20" spans="1:8" ht="13" x14ac:dyDescent="0.3">
      <c r="A20" s="278" t="s">
        <v>304</v>
      </c>
      <c r="C20" s="146"/>
      <c r="F20" s="146"/>
      <c r="G20" s="146"/>
    </row>
    <row r="21" spans="1:8" ht="13" x14ac:dyDescent="0.3">
      <c r="A21" s="278"/>
      <c r="C21" s="146"/>
      <c r="F21" s="146"/>
      <c r="G21" s="146"/>
    </row>
    <row r="22" spans="1:8" ht="13" x14ac:dyDescent="0.3">
      <c r="A22" s="191" t="s">
        <v>206</v>
      </c>
      <c r="B22" s="143"/>
    </row>
    <row r="23" spans="1:8" ht="15" customHeight="1" x14ac:dyDescent="0.3">
      <c r="A23" s="393" t="s">
        <v>203</v>
      </c>
      <c r="B23" s="393" t="s">
        <v>171</v>
      </c>
      <c r="C23" s="381" t="s">
        <v>172</v>
      </c>
      <c r="D23" s="383"/>
      <c r="E23" s="381" t="s">
        <v>173</v>
      </c>
      <c r="F23" s="383"/>
    </row>
    <row r="24" spans="1:8" ht="36" customHeight="1" x14ac:dyDescent="0.3">
      <c r="A24" s="394"/>
      <c r="B24" s="394"/>
      <c r="C24" s="192" t="s">
        <v>175</v>
      </c>
      <c r="D24" s="192" t="s">
        <v>135</v>
      </c>
      <c r="E24" s="152" t="s">
        <v>205</v>
      </c>
      <c r="F24" s="152" t="s">
        <v>178</v>
      </c>
    </row>
    <row r="25" spans="1:8" x14ac:dyDescent="0.2">
      <c r="A25" s="176"/>
      <c r="B25" s="176"/>
      <c r="C25" s="193"/>
      <c r="D25" s="194"/>
      <c r="E25" s="176"/>
      <c r="F25" s="193"/>
    </row>
    <row r="26" spans="1:8" x14ac:dyDescent="0.2">
      <c r="A26" s="176"/>
      <c r="B26" s="176"/>
      <c r="C26" s="193"/>
      <c r="D26" s="194"/>
      <c r="E26" s="176"/>
      <c r="F26" s="195"/>
    </row>
    <row r="27" spans="1:8" x14ac:dyDescent="0.2">
      <c r="A27" s="176"/>
      <c r="B27" s="176"/>
      <c r="C27" s="193"/>
      <c r="D27" s="194"/>
      <c r="E27" s="176"/>
      <c r="F27" s="195"/>
    </row>
    <row r="28" spans="1:8" x14ac:dyDescent="0.3">
      <c r="A28" s="188" t="s">
        <v>42</v>
      </c>
      <c r="B28" s="188"/>
      <c r="C28" s="196">
        <f>SUM(C25:C27)</f>
        <v>0</v>
      </c>
      <c r="D28" s="188"/>
      <c r="E28" s="188"/>
      <c r="F28" s="196">
        <f>SUM(F25:F27)</f>
        <v>0</v>
      </c>
    </row>
    <row r="29" spans="1:8" ht="13" x14ac:dyDescent="0.3">
      <c r="A29" s="278" t="s">
        <v>304</v>
      </c>
    </row>
    <row r="31" spans="1:8" x14ac:dyDescent="0.3">
      <c r="A31" s="425" t="s">
        <v>16</v>
      </c>
      <c r="B31" s="425"/>
      <c r="C31" s="425"/>
      <c r="D31" s="425"/>
      <c r="E31" s="425"/>
      <c r="F31" s="425"/>
      <c r="G31" s="425"/>
      <c r="H31" s="425"/>
    </row>
    <row r="32" spans="1:8" x14ac:dyDescent="0.3">
      <c r="A32" s="424" t="s">
        <v>43</v>
      </c>
      <c r="B32" s="424"/>
      <c r="C32" s="424"/>
      <c r="D32" s="424"/>
      <c r="E32" s="424"/>
      <c r="F32" s="424"/>
      <c r="G32" s="424"/>
      <c r="H32" s="424"/>
    </row>
    <row r="33" spans="1:9" x14ac:dyDescent="0.3">
      <c r="A33" s="151"/>
      <c r="B33" s="151"/>
      <c r="C33" s="151"/>
      <c r="D33" s="151"/>
      <c r="E33" s="151"/>
      <c r="F33" s="151"/>
      <c r="G33" s="151"/>
      <c r="H33" s="151"/>
    </row>
    <row r="34" spans="1:9" x14ac:dyDescent="0.3">
      <c r="A34" s="151"/>
      <c r="B34" s="151"/>
      <c r="C34" s="151"/>
      <c r="D34" s="151"/>
      <c r="E34" s="151"/>
      <c r="F34" s="151"/>
      <c r="G34" s="151"/>
      <c r="H34" s="151"/>
    </row>
    <row r="35" spans="1:9" ht="10.5" thickBot="1" x14ac:dyDescent="0.35">
      <c r="A35" s="17"/>
      <c r="B35" s="17"/>
      <c r="C35" s="17"/>
      <c r="D35" s="18" t="s">
        <v>21</v>
      </c>
      <c r="E35" s="151"/>
      <c r="F35" s="151"/>
      <c r="G35" s="151"/>
      <c r="H35" s="151"/>
      <c r="I35" s="151"/>
    </row>
    <row r="36" spans="1:9" x14ac:dyDescent="0.3">
      <c r="A36" s="19"/>
      <c r="B36" s="16"/>
      <c r="C36" s="18"/>
      <c r="D36" s="1"/>
      <c r="E36" s="151"/>
      <c r="F36" s="151"/>
      <c r="G36" s="151"/>
      <c r="H36" s="151"/>
      <c r="I36" s="151"/>
    </row>
    <row r="37" spans="1:9" ht="10.5" thickBot="1" x14ac:dyDescent="0.35">
      <c r="A37" s="17"/>
      <c r="B37" s="17"/>
      <c r="C37" s="17"/>
      <c r="D37" s="18" t="s">
        <v>3</v>
      </c>
      <c r="E37" s="151"/>
      <c r="F37" s="1"/>
      <c r="G37" s="1"/>
      <c r="H37" s="1"/>
      <c r="I37" s="1"/>
    </row>
    <row r="38" spans="1:9" x14ac:dyDescent="0.2">
      <c r="A38" s="16"/>
      <c r="B38" s="16"/>
      <c r="C38" s="16"/>
      <c r="D38" s="18"/>
      <c r="E38" s="151"/>
      <c r="F38" s="38"/>
      <c r="G38" s="18"/>
      <c r="H38" s="18"/>
      <c r="I38" s="1"/>
    </row>
    <row r="39" spans="1:9" x14ac:dyDescent="0.2">
      <c r="A39" s="16"/>
      <c r="B39" s="16"/>
      <c r="C39" s="16"/>
      <c r="D39" s="18" t="s">
        <v>22</v>
      </c>
      <c r="E39" s="151"/>
      <c r="F39" s="38"/>
      <c r="G39" s="18"/>
      <c r="H39" s="18"/>
      <c r="I39" s="1"/>
    </row>
    <row r="40" spans="1:9" ht="10.5" thickBot="1" x14ac:dyDescent="0.25">
      <c r="A40" s="17"/>
      <c r="B40" s="17"/>
      <c r="C40" s="17"/>
      <c r="D40" s="18"/>
      <c r="E40" s="151"/>
      <c r="F40" s="38"/>
      <c r="G40" s="1"/>
      <c r="H40" s="1"/>
      <c r="I40" s="1"/>
    </row>
    <row r="41" spans="1:9" x14ac:dyDescent="0.2">
      <c r="E41" s="151"/>
      <c r="F41" s="38"/>
      <c r="G41" s="18"/>
      <c r="H41" s="18"/>
      <c r="I41" s="1"/>
    </row>
    <row r="42" spans="1:9" x14ac:dyDescent="0.2">
      <c r="E42" s="151"/>
      <c r="F42" s="38"/>
      <c r="G42" s="18"/>
      <c r="H42" s="18"/>
      <c r="I42" s="1"/>
    </row>
    <row r="43" spans="1:9" x14ac:dyDescent="0.2">
      <c r="E43" s="151"/>
      <c r="F43" s="38"/>
      <c r="G43" s="18"/>
      <c r="H43" s="18"/>
      <c r="I43" s="1"/>
    </row>
    <row r="44" spans="1:9" x14ac:dyDescent="0.2">
      <c r="B44" s="16"/>
      <c r="C44" s="16"/>
      <c r="D44" s="18"/>
      <c r="E44" s="151"/>
      <c r="F44" s="38"/>
      <c r="G44" s="18"/>
      <c r="H44" s="18"/>
      <c r="I44" s="1"/>
    </row>
    <row r="45" spans="1:9" x14ac:dyDescent="0.2">
      <c r="B45" s="16"/>
      <c r="C45" s="16"/>
      <c r="D45" s="18"/>
      <c r="E45" s="151"/>
      <c r="F45" s="38"/>
      <c r="G45" s="18"/>
      <c r="H45" s="18"/>
      <c r="I45" s="1"/>
    </row>
    <row r="46" spans="1:9" x14ac:dyDescent="0.2">
      <c r="B46" s="38"/>
      <c r="C46" s="38"/>
      <c r="D46" s="38"/>
      <c r="E46" s="151"/>
      <c r="F46" s="38"/>
      <c r="G46" s="38"/>
      <c r="H46" s="38"/>
      <c r="I46" s="38"/>
    </row>
    <row r="47" spans="1:9" x14ac:dyDescent="0.2">
      <c r="B47" s="38"/>
      <c r="C47" s="38"/>
      <c r="D47" s="38"/>
      <c r="E47" s="38"/>
      <c r="F47" s="38"/>
      <c r="G47" s="38"/>
      <c r="H47" s="38"/>
      <c r="I47" s="38"/>
    </row>
    <row r="48" spans="1:9" x14ac:dyDescent="0.2">
      <c r="B48" s="38"/>
      <c r="C48" s="38"/>
      <c r="D48" s="38"/>
      <c r="E48" s="38"/>
      <c r="F48" s="38"/>
      <c r="G48" s="38"/>
      <c r="H48" s="38"/>
      <c r="I48" s="38"/>
    </row>
  </sheetData>
  <mergeCells count="16">
    <mergeCell ref="A32:H32"/>
    <mergeCell ref="A1:I1"/>
    <mergeCell ref="A2:H5"/>
    <mergeCell ref="A9:E9"/>
    <mergeCell ref="A10:E10"/>
    <mergeCell ref="A13:A14"/>
    <mergeCell ref="B13:B14"/>
    <mergeCell ref="C13:D13"/>
    <mergeCell ref="E13:F13"/>
    <mergeCell ref="G13:G14"/>
    <mergeCell ref="H13:H14"/>
    <mergeCell ref="A23:A24"/>
    <mergeCell ref="B23:B24"/>
    <mergeCell ref="C23:D23"/>
    <mergeCell ref="E23:F23"/>
    <mergeCell ref="A31:H31"/>
  </mergeCells>
  <dataValidations count="1">
    <dataValidation type="list" allowBlank="1" showInputMessage="1" showErrorMessage="1" sqref="F9:F10">
      <formula1>"Yes,No"</formula1>
    </dataValidation>
  </dataValidations>
  <pageMargins left="0.7" right="0.7" top="0.75" bottom="0.75" header="0.3" footer="0.3"/>
  <pageSetup paperSize="9" scale="6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topLeftCell="A4" workbookViewId="0">
      <selection activeCell="G17" sqref="G17"/>
    </sheetView>
  </sheetViews>
  <sheetFormatPr defaultColWidth="9.83203125" defaultRowHeight="14.5" x14ac:dyDescent="0.35"/>
  <cols>
    <col min="1" max="1" width="48.58203125" style="49" bestFit="1" customWidth="1"/>
    <col min="2" max="2" width="16.58203125" style="49" customWidth="1"/>
    <col min="3" max="3" width="12.1640625" style="49" customWidth="1"/>
    <col min="4" max="4" width="10.33203125" style="49" customWidth="1"/>
    <col min="5" max="5" width="10.83203125" style="49" customWidth="1"/>
    <col min="6" max="6" width="21.6640625" style="49" customWidth="1"/>
    <col min="7" max="7" width="38.58203125" style="49" customWidth="1"/>
    <col min="8" max="8" width="17.1640625" style="49" customWidth="1"/>
    <col min="9" max="256" width="9.83203125" style="49"/>
    <col min="257" max="257" width="38.1640625" style="49" bestFit="1" customWidth="1"/>
    <col min="258" max="258" width="16.58203125" style="49" customWidth="1"/>
    <col min="259" max="259" width="12.1640625" style="49" customWidth="1"/>
    <col min="260" max="260" width="10.33203125" style="49" customWidth="1"/>
    <col min="261" max="261" width="10.83203125" style="49" customWidth="1"/>
    <col min="262" max="262" width="21.6640625" style="49" customWidth="1"/>
    <col min="263" max="263" width="38.58203125" style="49" customWidth="1"/>
    <col min="264" max="264" width="17.1640625" style="49" customWidth="1"/>
    <col min="265" max="512" width="9.83203125" style="49"/>
    <col min="513" max="513" width="38.1640625" style="49" bestFit="1" customWidth="1"/>
    <col min="514" max="514" width="16.58203125" style="49" customWidth="1"/>
    <col min="515" max="515" width="12.1640625" style="49" customWidth="1"/>
    <col min="516" max="516" width="10.33203125" style="49" customWidth="1"/>
    <col min="517" max="517" width="10.83203125" style="49" customWidth="1"/>
    <col min="518" max="518" width="21.6640625" style="49" customWidth="1"/>
    <col min="519" max="519" width="38.58203125" style="49" customWidth="1"/>
    <col min="520" max="520" width="17.1640625" style="49" customWidth="1"/>
    <col min="521" max="768" width="9.83203125" style="49"/>
    <col min="769" max="769" width="38.1640625" style="49" bestFit="1" customWidth="1"/>
    <col min="770" max="770" width="16.58203125" style="49" customWidth="1"/>
    <col min="771" max="771" width="12.1640625" style="49" customWidth="1"/>
    <col min="772" max="772" width="10.33203125" style="49" customWidth="1"/>
    <col min="773" max="773" width="10.83203125" style="49" customWidth="1"/>
    <col min="774" max="774" width="21.6640625" style="49" customWidth="1"/>
    <col min="775" max="775" width="38.58203125" style="49" customWidth="1"/>
    <col min="776" max="776" width="17.1640625" style="49" customWidth="1"/>
    <col min="777" max="1024" width="9.83203125" style="49"/>
    <col min="1025" max="1025" width="38.1640625" style="49" bestFit="1" customWidth="1"/>
    <col min="1026" max="1026" width="16.58203125" style="49" customWidth="1"/>
    <col min="1027" max="1027" width="12.1640625" style="49" customWidth="1"/>
    <col min="1028" max="1028" width="10.33203125" style="49" customWidth="1"/>
    <col min="1029" max="1029" width="10.83203125" style="49" customWidth="1"/>
    <col min="1030" max="1030" width="21.6640625" style="49" customWidth="1"/>
    <col min="1031" max="1031" width="38.58203125" style="49" customWidth="1"/>
    <col min="1032" max="1032" width="17.1640625" style="49" customWidth="1"/>
    <col min="1033" max="1280" width="9.83203125" style="49"/>
    <col min="1281" max="1281" width="38.1640625" style="49" bestFit="1" customWidth="1"/>
    <col min="1282" max="1282" width="16.58203125" style="49" customWidth="1"/>
    <col min="1283" max="1283" width="12.1640625" style="49" customWidth="1"/>
    <col min="1284" max="1284" width="10.33203125" style="49" customWidth="1"/>
    <col min="1285" max="1285" width="10.83203125" style="49" customWidth="1"/>
    <col min="1286" max="1286" width="21.6640625" style="49" customWidth="1"/>
    <col min="1287" max="1287" width="38.58203125" style="49" customWidth="1"/>
    <col min="1288" max="1288" width="17.1640625" style="49" customWidth="1"/>
    <col min="1289" max="1536" width="9.83203125" style="49"/>
    <col min="1537" max="1537" width="38.1640625" style="49" bestFit="1" customWidth="1"/>
    <col min="1538" max="1538" width="16.58203125" style="49" customWidth="1"/>
    <col min="1539" max="1539" width="12.1640625" style="49" customWidth="1"/>
    <col min="1540" max="1540" width="10.33203125" style="49" customWidth="1"/>
    <col min="1541" max="1541" width="10.83203125" style="49" customWidth="1"/>
    <col min="1542" max="1542" width="21.6640625" style="49" customWidth="1"/>
    <col min="1543" max="1543" width="38.58203125" style="49" customWidth="1"/>
    <col min="1544" max="1544" width="17.1640625" style="49" customWidth="1"/>
    <col min="1545" max="1792" width="9.83203125" style="49"/>
    <col min="1793" max="1793" width="38.1640625" style="49" bestFit="1" customWidth="1"/>
    <col min="1794" max="1794" width="16.58203125" style="49" customWidth="1"/>
    <col min="1795" max="1795" width="12.1640625" style="49" customWidth="1"/>
    <col min="1796" max="1796" width="10.33203125" style="49" customWidth="1"/>
    <col min="1797" max="1797" width="10.83203125" style="49" customWidth="1"/>
    <col min="1798" max="1798" width="21.6640625" style="49" customWidth="1"/>
    <col min="1799" max="1799" width="38.58203125" style="49" customWidth="1"/>
    <col min="1800" max="1800" width="17.1640625" style="49" customWidth="1"/>
    <col min="1801" max="2048" width="9.83203125" style="49"/>
    <col min="2049" max="2049" width="38.1640625" style="49" bestFit="1" customWidth="1"/>
    <col min="2050" max="2050" width="16.58203125" style="49" customWidth="1"/>
    <col min="2051" max="2051" width="12.1640625" style="49" customWidth="1"/>
    <col min="2052" max="2052" width="10.33203125" style="49" customWidth="1"/>
    <col min="2053" max="2053" width="10.83203125" style="49" customWidth="1"/>
    <col min="2054" max="2054" width="21.6640625" style="49" customWidth="1"/>
    <col min="2055" max="2055" width="38.58203125" style="49" customWidth="1"/>
    <col min="2056" max="2056" width="17.1640625" style="49" customWidth="1"/>
    <col min="2057" max="2304" width="9.83203125" style="49"/>
    <col min="2305" max="2305" width="38.1640625" style="49" bestFit="1" customWidth="1"/>
    <col min="2306" max="2306" width="16.58203125" style="49" customWidth="1"/>
    <col min="2307" max="2307" width="12.1640625" style="49" customWidth="1"/>
    <col min="2308" max="2308" width="10.33203125" style="49" customWidth="1"/>
    <col min="2309" max="2309" width="10.83203125" style="49" customWidth="1"/>
    <col min="2310" max="2310" width="21.6640625" style="49" customWidth="1"/>
    <col min="2311" max="2311" width="38.58203125" style="49" customWidth="1"/>
    <col min="2312" max="2312" width="17.1640625" style="49" customWidth="1"/>
    <col min="2313" max="2560" width="9.83203125" style="49"/>
    <col min="2561" max="2561" width="38.1640625" style="49" bestFit="1" customWidth="1"/>
    <col min="2562" max="2562" width="16.58203125" style="49" customWidth="1"/>
    <col min="2563" max="2563" width="12.1640625" style="49" customWidth="1"/>
    <col min="2564" max="2564" width="10.33203125" style="49" customWidth="1"/>
    <col min="2565" max="2565" width="10.83203125" style="49" customWidth="1"/>
    <col min="2566" max="2566" width="21.6640625" style="49" customWidth="1"/>
    <col min="2567" max="2567" width="38.58203125" style="49" customWidth="1"/>
    <col min="2568" max="2568" width="17.1640625" style="49" customWidth="1"/>
    <col min="2569" max="2816" width="9.83203125" style="49"/>
    <col min="2817" max="2817" width="38.1640625" style="49" bestFit="1" customWidth="1"/>
    <col min="2818" max="2818" width="16.58203125" style="49" customWidth="1"/>
    <col min="2819" max="2819" width="12.1640625" style="49" customWidth="1"/>
    <col min="2820" max="2820" width="10.33203125" style="49" customWidth="1"/>
    <col min="2821" max="2821" width="10.83203125" style="49" customWidth="1"/>
    <col min="2822" max="2822" width="21.6640625" style="49" customWidth="1"/>
    <col min="2823" max="2823" width="38.58203125" style="49" customWidth="1"/>
    <col min="2824" max="2824" width="17.1640625" style="49" customWidth="1"/>
    <col min="2825" max="3072" width="9.83203125" style="49"/>
    <col min="3073" max="3073" width="38.1640625" style="49" bestFit="1" customWidth="1"/>
    <col min="3074" max="3074" width="16.58203125" style="49" customWidth="1"/>
    <col min="3075" max="3075" width="12.1640625" style="49" customWidth="1"/>
    <col min="3076" max="3076" width="10.33203125" style="49" customWidth="1"/>
    <col min="3077" max="3077" width="10.83203125" style="49" customWidth="1"/>
    <col min="3078" max="3078" width="21.6640625" style="49" customWidth="1"/>
    <col min="3079" max="3079" width="38.58203125" style="49" customWidth="1"/>
    <col min="3080" max="3080" width="17.1640625" style="49" customWidth="1"/>
    <col min="3081" max="3328" width="9.83203125" style="49"/>
    <col min="3329" max="3329" width="38.1640625" style="49" bestFit="1" customWidth="1"/>
    <col min="3330" max="3330" width="16.58203125" style="49" customWidth="1"/>
    <col min="3331" max="3331" width="12.1640625" style="49" customWidth="1"/>
    <col min="3332" max="3332" width="10.33203125" style="49" customWidth="1"/>
    <col min="3333" max="3333" width="10.83203125" style="49" customWidth="1"/>
    <col min="3334" max="3334" width="21.6640625" style="49" customWidth="1"/>
    <col min="3335" max="3335" width="38.58203125" style="49" customWidth="1"/>
    <col min="3336" max="3336" width="17.1640625" style="49" customWidth="1"/>
    <col min="3337" max="3584" width="9.83203125" style="49"/>
    <col min="3585" max="3585" width="38.1640625" style="49" bestFit="1" customWidth="1"/>
    <col min="3586" max="3586" width="16.58203125" style="49" customWidth="1"/>
    <col min="3587" max="3587" width="12.1640625" style="49" customWidth="1"/>
    <col min="3588" max="3588" width="10.33203125" style="49" customWidth="1"/>
    <col min="3589" max="3589" width="10.83203125" style="49" customWidth="1"/>
    <col min="3590" max="3590" width="21.6640625" style="49" customWidth="1"/>
    <col min="3591" max="3591" width="38.58203125" style="49" customWidth="1"/>
    <col min="3592" max="3592" width="17.1640625" style="49" customWidth="1"/>
    <col min="3593" max="3840" width="9.83203125" style="49"/>
    <col min="3841" max="3841" width="38.1640625" style="49" bestFit="1" customWidth="1"/>
    <col min="3842" max="3842" width="16.58203125" style="49" customWidth="1"/>
    <col min="3843" max="3843" width="12.1640625" style="49" customWidth="1"/>
    <col min="3844" max="3844" width="10.33203125" style="49" customWidth="1"/>
    <col min="3845" max="3845" width="10.83203125" style="49" customWidth="1"/>
    <col min="3846" max="3846" width="21.6640625" style="49" customWidth="1"/>
    <col min="3847" max="3847" width="38.58203125" style="49" customWidth="1"/>
    <col min="3848" max="3848" width="17.1640625" style="49" customWidth="1"/>
    <col min="3849" max="4096" width="9.83203125" style="49"/>
    <col min="4097" max="4097" width="38.1640625" style="49" bestFit="1" customWidth="1"/>
    <col min="4098" max="4098" width="16.58203125" style="49" customWidth="1"/>
    <col min="4099" max="4099" width="12.1640625" style="49" customWidth="1"/>
    <col min="4100" max="4100" width="10.33203125" style="49" customWidth="1"/>
    <col min="4101" max="4101" width="10.83203125" style="49" customWidth="1"/>
    <col min="4102" max="4102" width="21.6640625" style="49" customWidth="1"/>
    <col min="4103" max="4103" width="38.58203125" style="49" customWidth="1"/>
    <col min="4104" max="4104" width="17.1640625" style="49" customWidth="1"/>
    <col min="4105" max="4352" width="9.83203125" style="49"/>
    <col min="4353" max="4353" width="38.1640625" style="49" bestFit="1" customWidth="1"/>
    <col min="4354" max="4354" width="16.58203125" style="49" customWidth="1"/>
    <col min="4355" max="4355" width="12.1640625" style="49" customWidth="1"/>
    <col min="4356" max="4356" width="10.33203125" style="49" customWidth="1"/>
    <col min="4357" max="4357" width="10.83203125" style="49" customWidth="1"/>
    <col min="4358" max="4358" width="21.6640625" style="49" customWidth="1"/>
    <col min="4359" max="4359" width="38.58203125" style="49" customWidth="1"/>
    <col min="4360" max="4360" width="17.1640625" style="49" customWidth="1"/>
    <col min="4361" max="4608" width="9.83203125" style="49"/>
    <col min="4609" max="4609" width="38.1640625" style="49" bestFit="1" customWidth="1"/>
    <col min="4610" max="4610" width="16.58203125" style="49" customWidth="1"/>
    <col min="4611" max="4611" width="12.1640625" style="49" customWidth="1"/>
    <col min="4612" max="4612" width="10.33203125" style="49" customWidth="1"/>
    <col min="4613" max="4613" width="10.83203125" style="49" customWidth="1"/>
    <col min="4614" max="4614" width="21.6640625" style="49" customWidth="1"/>
    <col min="4615" max="4615" width="38.58203125" style="49" customWidth="1"/>
    <col min="4616" max="4616" width="17.1640625" style="49" customWidth="1"/>
    <col min="4617" max="4864" width="9.83203125" style="49"/>
    <col min="4865" max="4865" width="38.1640625" style="49" bestFit="1" customWidth="1"/>
    <col min="4866" max="4866" width="16.58203125" style="49" customWidth="1"/>
    <col min="4867" max="4867" width="12.1640625" style="49" customWidth="1"/>
    <col min="4868" max="4868" width="10.33203125" style="49" customWidth="1"/>
    <col min="4869" max="4869" width="10.83203125" style="49" customWidth="1"/>
    <col min="4870" max="4870" width="21.6640625" style="49" customWidth="1"/>
    <col min="4871" max="4871" width="38.58203125" style="49" customWidth="1"/>
    <col min="4872" max="4872" width="17.1640625" style="49" customWidth="1"/>
    <col min="4873" max="5120" width="9.83203125" style="49"/>
    <col min="5121" max="5121" width="38.1640625" style="49" bestFit="1" customWidth="1"/>
    <col min="5122" max="5122" width="16.58203125" style="49" customWidth="1"/>
    <col min="5123" max="5123" width="12.1640625" style="49" customWidth="1"/>
    <col min="5124" max="5124" width="10.33203125" style="49" customWidth="1"/>
    <col min="5125" max="5125" width="10.83203125" style="49" customWidth="1"/>
    <col min="5126" max="5126" width="21.6640625" style="49" customWidth="1"/>
    <col min="5127" max="5127" width="38.58203125" style="49" customWidth="1"/>
    <col min="5128" max="5128" width="17.1640625" style="49" customWidth="1"/>
    <col min="5129" max="5376" width="9.83203125" style="49"/>
    <col min="5377" max="5377" width="38.1640625" style="49" bestFit="1" customWidth="1"/>
    <col min="5378" max="5378" width="16.58203125" style="49" customWidth="1"/>
    <col min="5379" max="5379" width="12.1640625" style="49" customWidth="1"/>
    <col min="5380" max="5380" width="10.33203125" style="49" customWidth="1"/>
    <col min="5381" max="5381" width="10.83203125" style="49" customWidth="1"/>
    <col min="5382" max="5382" width="21.6640625" style="49" customWidth="1"/>
    <col min="5383" max="5383" width="38.58203125" style="49" customWidth="1"/>
    <col min="5384" max="5384" width="17.1640625" style="49" customWidth="1"/>
    <col min="5385" max="5632" width="9.83203125" style="49"/>
    <col min="5633" max="5633" width="38.1640625" style="49" bestFit="1" customWidth="1"/>
    <col min="5634" max="5634" width="16.58203125" style="49" customWidth="1"/>
    <col min="5635" max="5635" width="12.1640625" style="49" customWidth="1"/>
    <col min="5636" max="5636" width="10.33203125" style="49" customWidth="1"/>
    <col min="5637" max="5637" width="10.83203125" style="49" customWidth="1"/>
    <col min="5638" max="5638" width="21.6640625" style="49" customWidth="1"/>
    <col min="5639" max="5639" width="38.58203125" style="49" customWidth="1"/>
    <col min="5640" max="5640" width="17.1640625" style="49" customWidth="1"/>
    <col min="5641" max="5888" width="9.83203125" style="49"/>
    <col min="5889" max="5889" width="38.1640625" style="49" bestFit="1" customWidth="1"/>
    <col min="5890" max="5890" width="16.58203125" style="49" customWidth="1"/>
    <col min="5891" max="5891" width="12.1640625" style="49" customWidth="1"/>
    <col min="5892" max="5892" width="10.33203125" style="49" customWidth="1"/>
    <col min="5893" max="5893" width="10.83203125" style="49" customWidth="1"/>
    <col min="5894" max="5894" width="21.6640625" style="49" customWidth="1"/>
    <col min="5895" max="5895" width="38.58203125" style="49" customWidth="1"/>
    <col min="5896" max="5896" width="17.1640625" style="49" customWidth="1"/>
    <col min="5897" max="6144" width="9.83203125" style="49"/>
    <col min="6145" max="6145" width="38.1640625" style="49" bestFit="1" customWidth="1"/>
    <col min="6146" max="6146" width="16.58203125" style="49" customWidth="1"/>
    <col min="6147" max="6147" width="12.1640625" style="49" customWidth="1"/>
    <col min="6148" max="6148" width="10.33203125" style="49" customWidth="1"/>
    <col min="6149" max="6149" width="10.83203125" style="49" customWidth="1"/>
    <col min="6150" max="6150" width="21.6640625" style="49" customWidth="1"/>
    <col min="6151" max="6151" width="38.58203125" style="49" customWidth="1"/>
    <col min="6152" max="6152" width="17.1640625" style="49" customWidth="1"/>
    <col min="6153" max="6400" width="9.83203125" style="49"/>
    <col min="6401" max="6401" width="38.1640625" style="49" bestFit="1" customWidth="1"/>
    <col min="6402" max="6402" width="16.58203125" style="49" customWidth="1"/>
    <col min="6403" max="6403" width="12.1640625" style="49" customWidth="1"/>
    <col min="6404" max="6404" width="10.33203125" style="49" customWidth="1"/>
    <col min="6405" max="6405" width="10.83203125" style="49" customWidth="1"/>
    <col min="6406" max="6406" width="21.6640625" style="49" customWidth="1"/>
    <col min="6407" max="6407" width="38.58203125" style="49" customWidth="1"/>
    <col min="6408" max="6408" width="17.1640625" style="49" customWidth="1"/>
    <col min="6409" max="6656" width="9.83203125" style="49"/>
    <col min="6657" max="6657" width="38.1640625" style="49" bestFit="1" customWidth="1"/>
    <col min="6658" max="6658" width="16.58203125" style="49" customWidth="1"/>
    <col min="6659" max="6659" width="12.1640625" style="49" customWidth="1"/>
    <col min="6660" max="6660" width="10.33203125" style="49" customWidth="1"/>
    <col min="6661" max="6661" width="10.83203125" style="49" customWidth="1"/>
    <col min="6662" max="6662" width="21.6640625" style="49" customWidth="1"/>
    <col min="6663" max="6663" width="38.58203125" style="49" customWidth="1"/>
    <col min="6664" max="6664" width="17.1640625" style="49" customWidth="1"/>
    <col min="6665" max="6912" width="9.83203125" style="49"/>
    <col min="6913" max="6913" width="38.1640625" style="49" bestFit="1" customWidth="1"/>
    <col min="6914" max="6914" width="16.58203125" style="49" customWidth="1"/>
    <col min="6915" max="6915" width="12.1640625" style="49" customWidth="1"/>
    <col min="6916" max="6916" width="10.33203125" style="49" customWidth="1"/>
    <col min="6917" max="6917" width="10.83203125" style="49" customWidth="1"/>
    <col min="6918" max="6918" width="21.6640625" style="49" customWidth="1"/>
    <col min="6919" max="6919" width="38.58203125" style="49" customWidth="1"/>
    <col min="6920" max="6920" width="17.1640625" style="49" customWidth="1"/>
    <col min="6921" max="7168" width="9.83203125" style="49"/>
    <col min="7169" max="7169" width="38.1640625" style="49" bestFit="1" customWidth="1"/>
    <col min="7170" max="7170" width="16.58203125" style="49" customWidth="1"/>
    <col min="7171" max="7171" width="12.1640625" style="49" customWidth="1"/>
    <col min="7172" max="7172" width="10.33203125" style="49" customWidth="1"/>
    <col min="7173" max="7173" width="10.83203125" style="49" customWidth="1"/>
    <col min="7174" max="7174" width="21.6640625" style="49" customWidth="1"/>
    <col min="7175" max="7175" width="38.58203125" style="49" customWidth="1"/>
    <col min="7176" max="7176" width="17.1640625" style="49" customWidth="1"/>
    <col min="7177" max="7424" width="9.83203125" style="49"/>
    <col min="7425" max="7425" width="38.1640625" style="49" bestFit="1" customWidth="1"/>
    <col min="7426" max="7426" width="16.58203125" style="49" customWidth="1"/>
    <col min="7427" max="7427" width="12.1640625" style="49" customWidth="1"/>
    <col min="7428" max="7428" width="10.33203125" style="49" customWidth="1"/>
    <col min="7429" max="7429" width="10.83203125" style="49" customWidth="1"/>
    <col min="7430" max="7430" width="21.6640625" style="49" customWidth="1"/>
    <col min="7431" max="7431" width="38.58203125" style="49" customWidth="1"/>
    <col min="7432" max="7432" width="17.1640625" style="49" customWidth="1"/>
    <col min="7433" max="7680" width="9.83203125" style="49"/>
    <col min="7681" max="7681" width="38.1640625" style="49" bestFit="1" customWidth="1"/>
    <col min="7682" max="7682" width="16.58203125" style="49" customWidth="1"/>
    <col min="7683" max="7683" width="12.1640625" style="49" customWidth="1"/>
    <col min="7684" max="7684" width="10.33203125" style="49" customWidth="1"/>
    <col min="7685" max="7685" width="10.83203125" style="49" customWidth="1"/>
    <col min="7686" max="7686" width="21.6640625" style="49" customWidth="1"/>
    <col min="7687" max="7687" width="38.58203125" style="49" customWidth="1"/>
    <col min="7688" max="7688" width="17.1640625" style="49" customWidth="1"/>
    <col min="7689" max="7936" width="9.83203125" style="49"/>
    <col min="7937" max="7937" width="38.1640625" style="49" bestFit="1" customWidth="1"/>
    <col min="7938" max="7938" width="16.58203125" style="49" customWidth="1"/>
    <col min="7939" max="7939" width="12.1640625" style="49" customWidth="1"/>
    <col min="7940" max="7940" width="10.33203125" style="49" customWidth="1"/>
    <col min="7941" max="7941" width="10.83203125" style="49" customWidth="1"/>
    <col min="7942" max="7942" width="21.6640625" style="49" customWidth="1"/>
    <col min="7943" max="7943" width="38.58203125" style="49" customWidth="1"/>
    <col min="7944" max="7944" width="17.1640625" style="49" customWidth="1"/>
    <col min="7945" max="8192" width="9.83203125" style="49"/>
    <col min="8193" max="8193" width="38.1640625" style="49" bestFit="1" customWidth="1"/>
    <col min="8194" max="8194" width="16.58203125" style="49" customWidth="1"/>
    <col min="8195" max="8195" width="12.1640625" style="49" customWidth="1"/>
    <col min="8196" max="8196" width="10.33203125" style="49" customWidth="1"/>
    <col min="8197" max="8197" width="10.83203125" style="49" customWidth="1"/>
    <col min="8198" max="8198" width="21.6640625" style="49" customWidth="1"/>
    <col min="8199" max="8199" width="38.58203125" style="49" customWidth="1"/>
    <col min="8200" max="8200" width="17.1640625" style="49" customWidth="1"/>
    <col min="8201" max="8448" width="9.83203125" style="49"/>
    <col min="8449" max="8449" width="38.1640625" style="49" bestFit="1" customWidth="1"/>
    <col min="8450" max="8450" width="16.58203125" style="49" customWidth="1"/>
    <col min="8451" max="8451" width="12.1640625" style="49" customWidth="1"/>
    <col min="8452" max="8452" width="10.33203125" style="49" customWidth="1"/>
    <col min="8453" max="8453" width="10.83203125" style="49" customWidth="1"/>
    <col min="8454" max="8454" width="21.6640625" style="49" customWidth="1"/>
    <col min="8455" max="8455" width="38.58203125" style="49" customWidth="1"/>
    <col min="8456" max="8456" width="17.1640625" style="49" customWidth="1"/>
    <col min="8457" max="8704" width="9.83203125" style="49"/>
    <col min="8705" max="8705" width="38.1640625" style="49" bestFit="1" customWidth="1"/>
    <col min="8706" max="8706" width="16.58203125" style="49" customWidth="1"/>
    <col min="8707" max="8707" width="12.1640625" style="49" customWidth="1"/>
    <col min="8708" max="8708" width="10.33203125" style="49" customWidth="1"/>
    <col min="8709" max="8709" width="10.83203125" style="49" customWidth="1"/>
    <col min="8710" max="8710" width="21.6640625" style="49" customWidth="1"/>
    <col min="8711" max="8711" width="38.58203125" style="49" customWidth="1"/>
    <col min="8712" max="8712" width="17.1640625" style="49" customWidth="1"/>
    <col min="8713" max="8960" width="9.83203125" style="49"/>
    <col min="8961" max="8961" width="38.1640625" style="49" bestFit="1" customWidth="1"/>
    <col min="8962" max="8962" width="16.58203125" style="49" customWidth="1"/>
    <col min="8963" max="8963" width="12.1640625" style="49" customWidth="1"/>
    <col min="8964" max="8964" width="10.33203125" style="49" customWidth="1"/>
    <col min="8965" max="8965" width="10.83203125" style="49" customWidth="1"/>
    <col min="8966" max="8966" width="21.6640625" style="49" customWidth="1"/>
    <col min="8967" max="8967" width="38.58203125" style="49" customWidth="1"/>
    <col min="8968" max="8968" width="17.1640625" style="49" customWidth="1"/>
    <col min="8969" max="9216" width="9.83203125" style="49"/>
    <col min="9217" max="9217" width="38.1640625" style="49" bestFit="1" customWidth="1"/>
    <col min="9218" max="9218" width="16.58203125" style="49" customWidth="1"/>
    <col min="9219" max="9219" width="12.1640625" style="49" customWidth="1"/>
    <col min="9220" max="9220" width="10.33203125" style="49" customWidth="1"/>
    <col min="9221" max="9221" width="10.83203125" style="49" customWidth="1"/>
    <col min="9222" max="9222" width="21.6640625" style="49" customWidth="1"/>
    <col min="9223" max="9223" width="38.58203125" style="49" customWidth="1"/>
    <col min="9224" max="9224" width="17.1640625" style="49" customWidth="1"/>
    <col min="9225" max="9472" width="9.83203125" style="49"/>
    <col min="9473" max="9473" width="38.1640625" style="49" bestFit="1" customWidth="1"/>
    <col min="9474" max="9474" width="16.58203125" style="49" customWidth="1"/>
    <col min="9475" max="9475" width="12.1640625" style="49" customWidth="1"/>
    <col min="9476" max="9476" width="10.33203125" style="49" customWidth="1"/>
    <col min="9477" max="9477" width="10.83203125" style="49" customWidth="1"/>
    <col min="9478" max="9478" width="21.6640625" style="49" customWidth="1"/>
    <col min="9479" max="9479" width="38.58203125" style="49" customWidth="1"/>
    <col min="9480" max="9480" width="17.1640625" style="49" customWidth="1"/>
    <col min="9481" max="9728" width="9.83203125" style="49"/>
    <col min="9729" max="9729" width="38.1640625" style="49" bestFit="1" customWidth="1"/>
    <col min="9730" max="9730" width="16.58203125" style="49" customWidth="1"/>
    <col min="9731" max="9731" width="12.1640625" style="49" customWidth="1"/>
    <col min="9732" max="9732" width="10.33203125" style="49" customWidth="1"/>
    <col min="9733" max="9733" width="10.83203125" style="49" customWidth="1"/>
    <col min="9734" max="9734" width="21.6640625" style="49" customWidth="1"/>
    <col min="9735" max="9735" width="38.58203125" style="49" customWidth="1"/>
    <col min="9736" max="9736" width="17.1640625" style="49" customWidth="1"/>
    <col min="9737" max="9984" width="9.83203125" style="49"/>
    <col min="9985" max="9985" width="38.1640625" style="49" bestFit="1" customWidth="1"/>
    <col min="9986" max="9986" width="16.58203125" style="49" customWidth="1"/>
    <col min="9987" max="9987" width="12.1640625" style="49" customWidth="1"/>
    <col min="9988" max="9988" width="10.33203125" style="49" customWidth="1"/>
    <col min="9989" max="9989" width="10.83203125" style="49" customWidth="1"/>
    <col min="9990" max="9990" width="21.6640625" style="49" customWidth="1"/>
    <col min="9991" max="9991" width="38.58203125" style="49" customWidth="1"/>
    <col min="9992" max="9992" width="17.1640625" style="49" customWidth="1"/>
    <col min="9993" max="10240" width="9.83203125" style="49"/>
    <col min="10241" max="10241" width="38.1640625" style="49" bestFit="1" customWidth="1"/>
    <col min="10242" max="10242" width="16.58203125" style="49" customWidth="1"/>
    <col min="10243" max="10243" width="12.1640625" style="49" customWidth="1"/>
    <col min="10244" max="10244" width="10.33203125" style="49" customWidth="1"/>
    <col min="10245" max="10245" width="10.83203125" style="49" customWidth="1"/>
    <col min="10246" max="10246" width="21.6640625" style="49" customWidth="1"/>
    <col min="10247" max="10247" width="38.58203125" style="49" customWidth="1"/>
    <col min="10248" max="10248" width="17.1640625" style="49" customWidth="1"/>
    <col min="10249" max="10496" width="9.83203125" style="49"/>
    <col min="10497" max="10497" width="38.1640625" style="49" bestFit="1" customWidth="1"/>
    <col min="10498" max="10498" width="16.58203125" style="49" customWidth="1"/>
    <col min="10499" max="10499" width="12.1640625" style="49" customWidth="1"/>
    <col min="10500" max="10500" width="10.33203125" style="49" customWidth="1"/>
    <col min="10501" max="10501" width="10.83203125" style="49" customWidth="1"/>
    <col min="10502" max="10502" width="21.6640625" style="49" customWidth="1"/>
    <col min="10503" max="10503" width="38.58203125" style="49" customWidth="1"/>
    <col min="10504" max="10504" width="17.1640625" style="49" customWidth="1"/>
    <col min="10505" max="10752" width="9.83203125" style="49"/>
    <col min="10753" max="10753" width="38.1640625" style="49" bestFit="1" customWidth="1"/>
    <col min="10754" max="10754" width="16.58203125" style="49" customWidth="1"/>
    <col min="10755" max="10755" width="12.1640625" style="49" customWidth="1"/>
    <col min="10756" max="10756" width="10.33203125" style="49" customWidth="1"/>
    <col min="10757" max="10757" width="10.83203125" style="49" customWidth="1"/>
    <col min="10758" max="10758" width="21.6640625" style="49" customWidth="1"/>
    <col min="10759" max="10759" width="38.58203125" style="49" customWidth="1"/>
    <col min="10760" max="10760" width="17.1640625" style="49" customWidth="1"/>
    <col min="10761" max="11008" width="9.83203125" style="49"/>
    <col min="11009" max="11009" width="38.1640625" style="49" bestFit="1" customWidth="1"/>
    <col min="11010" max="11010" width="16.58203125" style="49" customWidth="1"/>
    <col min="11011" max="11011" width="12.1640625" style="49" customWidth="1"/>
    <col min="11012" max="11012" width="10.33203125" style="49" customWidth="1"/>
    <col min="11013" max="11013" width="10.83203125" style="49" customWidth="1"/>
    <col min="11014" max="11014" width="21.6640625" style="49" customWidth="1"/>
    <col min="11015" max="11015" width="38.58203125" style="49" customWidth="1"/>
    <col min="11016" max="11016" width="17.1640625" style="49" customWidth="1"/>
    <col min="11017" max="11264" width="9.83203125" style="49"/>
    <col min="11265" max="11265" width="38.1640625" style="49" bestFit="1" customWidth="1"/>
    <col min="11266" max="11266" width="16.58203125" style="49" customWidth="1"/>
    <col min="11267" max="11267" width="12.1640625" style="49" customWidth="1"/>
    <col min="11268" max="11268" width="10.33203125" style="49" customWidth="1"/>
    <col min="11269" max="11269" width="10.83203125" style="49" customWidth="1"/>
    <col min="11270" max="11270" width="21.6640625" style="49" customWidth="1"/>
    <col min="11271" max="11271" width="38.58203125" style="49" customWidth="1"/>
    <col min="11272" max="11272" width="17.1640625" style="49" customWidth="1"/>
    <col min="11273" max="11520" width="9.83203125" style="49"/>
    <col min="11521" max="11521" width="38.1640625" style="49" bestFit="1" customWidth="1"/>
    <col min="11522" max="11522" width="16.58203125" style="49" customWidth="1"/>
    <col min="11523" max="11523" width="12.1640625" style="49" customWidth="1"/>
    <col min="11524" max="11524" width="10.33203125" style="49" customWidth="1"/>
    <col min="11525" max="11525" width="10.83203125" style="49" customWidth="1"/>
    <col min="11526" max="11526" width="21.6640625" style="49" customWidth="1"/>
    <col min="11527" max="11527" width="38.58203125" style="49" customWidth="1"/>
    <col min="11528" max="11528" width="17.1640625" style="49" customWidth="1"/>
    <col min="11529" max="11776" width="9.83203125" style="49"/>
    <col min="11777" max="11777" width="38.1640625" style="49" bestFit="1" customWidth="1"/>
    <col min="11778" max="11778" width="16.58203125" style="49" customWidth="1"/>
    <col min="11779" max="11779" width="12.1640625" style="49" customWidth="1"/>
    <col min="11780" max="11780" width="10.33203125" style="49" customWidth="1"/>
    <col min="11781" max="11781" width="10.83203125" style="49" customWidth="1"/>
    <col min="11782" max="11782" width="21.6640625" style="49" customWidth="1"/>
    <col min="11783" max="11783" width="38.58203125" style="49" customWidth="1"/>
    <col min="11784" max="11784" width="17.1640625" style="49" customWidth="1"/>
    <col min="11785" max="12032" width="9.83203125" style="49"/>
    <col min="12033" max="12033" width="38.1640625" style="49" bestFit="1" customWidth="1"/>
    <col min="12034" max="12034" width="16.58203125" style="49" customWidth="1"/>
    <col min="12035" max="12035" width="12.1640625" style="49" customWidth="1"/>
    <col min="12036" max="12036" width="10.33203125" style="49" customWidth="1"/>
    <col min="12037" max="12037" width="10.83203125" style="49" customWidth="1"/>
    <col min="12038" max="12038" width="21.6640625" style="49" customWidth="1"/>
    <col min="12039" max="12039" width="38.58203125" style="49" customWidth="1"/>
    <col min="12040" max="12040" width="17.1640625" style="49" customWidth="1"/>
    <col min="12041" max="12288" width="9.83203125" style="49"/>
    <col min="12289" max="12289" width="38.1640625" style="49" bestFit="1" customWidth="1"/>
    <col min="12290" max="12290" width="16.58203125" style="49" customWidth="1"/>
    <col min="12291" max="12291" width="12.1640625" style="49" customWidth="1"/>
    <col min="12292" max="12292" width="10.33203125" style="49" customWidth="1"/>
    <col min="12293" max="12293" width="10.83203125" style="49" customWidth="1"/>
    <col min="12294" max="12294" width="21.6640625" style="49" customWidth="1"/>
    <col min="12295" max="12295" width="38.58203125" style="49" customWidth="1"/>
    <col min="12296" max="12296" width="17.1640625" style="49" customWidth="1"/>
    <col min="12297" max="12544" width="9.83203125" style="49"/>
    <col min="12545" max="12545" width="38.1640625" style="49" bestFit="1" customWidth="1"/>
    <col min="12546" max="12546" width="16.58203125" style="49" customWidth="1"/>
    <col min="12547" max="12547" width="12.1640625" style="49" customWidth="1"/>
    <col min="12548" max="12548" width="10.33203125" style="49" customWidth="1"/>
    <col min="12549" max="12549" width="10.83203125" style="49" customWidth="1"/>
    <col min="12550" max="12550" width="21.6640625" style="49" customWidth="1"/>
    <col min="12551" max="12551" width="38.58203125" style="49" customWidth="1"/>
    <col min="12552" max="12552" width="17.1640625" style="49" customWidth="1"/>
    <col min="12553" max="12800" width="9.83203125" style="49"/>
    <col min="12801" max="12801" width="38.1640625" style="49" bestFit="1" customWidth="1"/>
    <col min="12802" max="12802" width="16.58203125" style="49" customWidth="1"/>
    <col min="12803" max="12803" width="12.1640625" style="49" customWidth="1"/>
    <col min="12804" max="12804" width="10.33203125" style="49" customWidth="1"/>
    <col min="12805" max="12805" width="10.83203125" style="49" customWidth="1"/>
    <col min="12806" max="12806" width="21.6640625" style="49" customWidth="1"/>
    <col min="12807" max="12807" width="38.58203125" style="49" customWidth="1"/>
    <col min="12808" max="12808" width="17.1640625" style="49" customWidth="1"/>
    <col min="12809" max="13056" width="9.83203125" style="49"/>
    <col min="13057" max="13057" width="38.1640625" style="49" bestFit="1" customWidth="1"/>
    <col min="13058" max="13058" width="16.58203125" style="49" customWidth="1"/>
    <col min="13059" max="13059" width="12.1640625" style="49" customWidth="1"/>
    <col min="13060" max="13060" width="10.33203125" style="49" customWidth="1"/>
    <col min="13061" max="13061" width="10.83203125" style="49" customWidth="1"/>
    <col min="13062" max="13062" width="21.6640625" style="49" customWidth="1"/>
    <col min="13063" max="13063" width="38.58203125" style="49" customWidth="1"/>
    <col min="13064" max="13064" width="17.1640625" style="49" customWidth="1"/>
    <col min="13065" max="13312" width="9.83203125" style="49"/>
    <col min="13313" max="13313" width="38.1640625" style="49" bestFit="1" customWidth="1"/>
    <col min="13314" max="13314" width="16.58203125" style="49" customWidth="1"/>
    <col min="13315" max="13315" width="12.1640625" style="49" customWidth="1"/>
    <col min="13316" max="13316" width="10.33203125" style="49" customWidth="1"/>
    <col min="13317" max="13317" width="10.83203125" style="49" customWidth="1"/>
    <col min="13318" max="13318" width="21.6640625" style="49" customWidth="1"/>
    <col min="13319" max="13319" width="38.58203125" style="49" customWidth="1"/>
    <col min="13320" max="13320" width="17.1640625" style="49" customWidth="1"/>
    <col min="13321" max="13568" width="9.83203125" style="49"/>
    <col min="13569" max="13569" width="38.1640625" style="49" bestFit="1" customWidth="1"/>
    <col min="13570" max="13570" width="16.58203125" style="49" customWidth="1"/>
    <col min="13571" max="13571" width="12.1640625" style="49" customWidth="1"/>
    <col min="13572" max="13572" width="10.33203125" style="49" customWidth="1"/>
    <col min="13573" max="13573" width="10.83203125" style="49" customWidth="1"/>
    <col min="13574" max="13574" width="21.6640625" style="49" customWidth="1"/>
    <col min="13575" max="13575" width="38.58203125" style="49" customWidth="1"/>
    <col min="13576" max="13576" width="17.1640625" style="49" customWidth="1"/>
    <col min="13577" max="13824" width="9.83203125" style="49"/>
    <col min="13825" max="13825" width="38.1640625" style="49" bestFit="1" customWidth="1"/>
    <col min="13826" max="13826" width="16.58203125" style="49" customWidth="1"/>
    <col min="13827" max="13827" width="12.1640625" style="49" customWidth="1"/>
    <col min="13828" max="13828" width="10.33203125" style="49" customWidth="1"/>
    <col min="13829" max="13829" width="10.83203125" style="49" customWidth="1"/>
    <col min="13830" max="13830" width="21.6640625" style="49" customWidth="1"/>
    <col min="13831" max="13831" width="38.58203125" style="49" customWidth="1"/>
    <col min="13832" max="13832" width="17.1640625" style="49" customWidth="1"/>
    <col min="13833" max="14080" width="9.83203125" style="49"/>
    <col min="14081" max="14081" width="38.1640625" style="49" bestFit="1" customWidth="1"/>
    <col min="14082" max="14082" width="16.58203125" style="49" customWidth="1"/>
    <col min="14083" max="14083" width="12.1640625" style="49" customWidth="1"/>
    <col min="14084" max="14084" width="10.33203125" style="49" customWidth="1"/>
    <col min="14085" max="14085" width="10.83203125" style="49" customWidth="1"/>
    <col min="14086" max="14086" width="21.6640625" style="49" customWidth="1"/>
    <col min="14087" max="14087" width="38.58203125" style="49" customWidth="1"/>
    <col min="14088" max="14088" width="17.1640625" style="49" customWidth="1"/>
    <col min="14089" max="14336" width="9.83203125" style="49"/>
    <col min="14337" max="14337" width="38.1640625" style="49" bestFit="1" customWidth="1"/>
    <col min="14338" max="14338" width="16.58203125" style="49" customWidth="1"/>
    <col min="14339" max="14339" width="12.1640625" style="49" customWidth="1"/>
    <col min="14340" max="14340" width="10.33203125" style="49" customWidth="1"/>
    <col min="14341" max="14341" width="10.83203125" style="49" customWidth="1"/>
    <col min="14342" max="14342" width="21.6640625" style="49" customWidth="1"/>
    <col min="14343" max="14343" width="38.58203125" style="49" customWidth="1"/>
    <col min="14344" max="14344" width="17.1640625" style="49" customWidth="1"/>
    <col min="14345" max="14592" width="9.83203125" style="49"/>
    <col min="14593" max="14593" width="38.1640625" style="49" bestFit="1" customWidth="1"/>
    <col min="14594" max="14594" width="16.58203125" style="49" customWidth="1"/>
    <col min="14595" max="14595" width="12.1640625" style="49" customWidth="1"/>
    <col min="14596" max="14596" width="10.33203125" style="49" customWidth="1"/>
    <col min="14597" max="14597" width="10.83203125" style="49" customWidth="1"/>
    <col min="14598" max="14598" width="21.6640625" style="49" customWidth="1"/>
    <col min="14599" max="14599" width="38.58203125" style="49" customWidth="1"/>
    <col min="14600" max="14600" width="17.1640625" style="49" customWidth="1"/>
    <col min="14601" max="14848" width="9.83203125" style="49"/>
    <col min="14849" max="14849" width="38.1640625" style="49" bestFit="1" customWidth="1"/>
    <col min="14850" max="14850" width="16.58203125" style="49" customWidth="1"/>
    <col min="14851" max="14851" width="12.1640625" style="49" customWidth="1"/>
    <col min="14852" max="14852" width="10.33203125" style="49" customWidth="1"/>
    <col min="14853" max="14853" width="10.83203125" style="49" customWidth="1"/>
    <col min="14854" max="14854" width="21.6640625" style="49" customWidth="1"/>
    <col min="14855" max="14855" width="38.58203125" style="49" customWidth="1"/>
    <col min="14856" max="14856" width="17.1640625" style="49" customWidth="1"/>
    <col min="14857" max="15104" width="9.83203125" style="49"/>
    <col min="15105" max="15105" width="38.1640625" style="49" bestFit="1" customWidth="1"/>
    <col min="15106" max="15106" width="16.58203125" style="49" customWidth="1"/>
    <col min="15107" max="15107" width="12.1640625" style="49" customWidth="1"/>
    <col min="15108" max="15108" width="10.33203125" style="49" customWidth="1"/>
    <col min="15109" max="15109" width="10.83203125" style="49" customWidth="1"/>
    <col min="15110" max="15110" width="21.6640625" style="49" customWidth="1"/>
    <col min="15111" max="15111" width="38.58203125" style="49" customWidth="1"/>
    <col min="15112" max="15112" width="17.1640625" style="49" customWidth="1"/>
    <col min="15113" max="15360" width="9.83203125" style="49"/>
    <col min="15361" max="15361" width="38.1640625" style="49" bestFit="1" customWidth="1"/>
    <col min="15362" max="15362" width="16.58203125" style="49" customWidth="1"/>
    <col min="15363" max="15363" width="12.1640625" style="49" customWidth="1"/>
    <col min="15364" max="15364" width="10.33203125" style="49" customWidth="1"/>
    <col min="15365" max="15365" width="10.83203125" style="49" customWidth="1"/>
    <col min="15366" max="15366" width="21.6640625" style="49" customWidth="1"/>
    <col min="15367" max="15367" width="38.58203125" style="49" customWidth="1"/>
    <col min="15368" max="15368" width="17.1640625" style="49" customWidth="1"/>
    <col min="15369" max="15616" width="9.83203125" style="49"/>
    <col min="15617" max="15617" width="38.1640625" style="49" bestFit="1" customWidth="1"/>
    <col min="15618" max="15618" width="16.58203125" style="49" customWidth="1"/>
    <col min="15619" max="15619" width="12.1640625" style="49" customWidth="1"/>
    <col min="15620" max="15620" width="10.33203125" style="49" customWidth="1"/>
    <col min="15621" max="15621" width="10.83203125" style="49" customWidth="1"/>
    <col min="15622" max="15622" width="21.6640625" style="49" customWidth="1"/>
    <col min="15623" max="15623" width="38.58203125" style="49" customWidth="1"/>
    <col min="15624" max="15624" width="17.1640625" style="49" customWidth="1"/>
    <col min="15625" max="15872" width="9.83203125" style="49"/>
    <col min="15873" max="15873" width="38.1640625" style="49" bestFit="1" customWidth="1"/>
    <col min="15874" max="15874" width="16.58203125" style="49" customWidth="1"/>
    <col min="15875" max="15875" width="12.1640625" style="49" customWidth="1"/>
    <col min="15876" max="15876" width="10.33203125" style="49" customWidth="1"/>
    <col min="15877" max="15877" width="10.83203125" style="49" customWidth="1"/>
    <col min="15878" max="15878" width="21.6640625" style="49" customWidth="1"/>
    <col min="15879" max="15879" width="38.58203125" style="49" customWidth="1"/>
    <col min="15880" max="15880" width="17.1640625" style="49" customWidth="1"/>
    <col min="15881" max="16128" width="9.83203125" style="49"/>
    <col min="16129" max="16129" width="38.1640625" style="49" bestFit="1" customWidth="1"/>
    <col min="16130" max="16130" width="16.58203125" style="49" customWidth="1"/>
    <col min="16131" max="16131" width="12.1640625" style="49" customWidth="1"/>
    <col min="16132" max="16132" width="10.33203125" style="49" customWidth="1"/>
    <col min="16133" max="16133" width="10.83203125" style="49" customWidth="1"/>
    <col min="16134" max="16134" width="21.6640625" style="49" customWidth="1"/>
    <col min="16135" max="16135" width="38.58203125" style="49" customWidth="1"/>
    <col min="16136" max="16136" width="17.1640625" style="49" customWidth="1"/>
    <col min="16137" max="16384" width="9.83203125" style="49"/>
  </cols>
  <sheetData>
    <row r="1" spans="1:17" x14ac:dyDescent="0.35">
      <c r="A1" s="404" t="s">
        <v>45</v>
      </c>
      <c r="B1" s="404"/>
      <c r="C1" s="404"/>
      <c r="D1" s="404"/>
      <c r="E1" s="404"/>
      <c r="F1" s="546"/>
      <c r="G1" s="404"/>
      <c r="H1" s="404"/>
    </row>
    <row r="2" spans="1:17" x14ac:dyDescent="0.35">
      <c r="A2" s="404"/>
      <c r="B2" s="404"/>
      <c r="C2" s="404"/>
      <c r="D2" s="404"/>
      <c r="E2" s="404"/>
      <c r="F2" s="546"/>
      <c r="G2" s="547"/>
      <c r="H2" s="548"/>
    </row>
    <row r="3" spans="1:17" ht="24.65" customHeight="1" x14ac:dyDescent="0.35">
      <c r="A3" s="549" t="s">
        <v>229</v>
      </c>
      <c r="B3" s="549"/>
      <c r="C3" s="549"/>
      <c r="D3" s="549"/>
      <c r="E3" s="549"/>
      <c r="F3" s="549"/>
      <c r="G3" s="549"/>
      <c r="H3" s="549"/>
    </row>
    <row r="4" spans="1:17" ht="24.65" customHeight="1" x14ac:dyDescent="0.35">
      <c r="A4" s="549"/>
      <c r="B4" s="549"/>
      <c r="C4" s="549"/>
      <c r="D4" s="549"/>
      <c r="E4" s="549"/>
      <c r="F4" s="549"/>
      <c r="G4" s="549"/>
      <c r="H4" s="549"/>
    </row>
    <row r="5" spans="1:17" ht="24.65" customHeight="1" x14ac:dyDescent="0.35">
      <c r="A5" s="549"/>
      <c r="B5" s="549"/>
      <c r="C5" s="549"/>
      <c r="D5" s="549"/>
      <c r="E5" s="549"/>
      <c r="F5" s="549"/>
      <c r="G5" s="549"/>
      <c r="H5" s="549"/>
    </row>
    <row r="6" spans="1:17" x14ac:dyDescent="0.35">
      <c r="A6" s="549"/>
      <c r="B6" s="549"/>
      <c r="C6" s="549"/>
      <c r="D6" s="549"/>
      <c r="E6" s="549"/>
      <c r="F6" s="549"/>
      <c r="G6" s="549"/>
      <c r="H6" s="549"/>
    </row>
    <row r="7" spans="1:17" ht="25" x14ac:dyDescent="0.35">
      <c r="A7" s="53" t="s">
        <v>0</v>
      </c>
      <c r="B7" s="5"/>
      <c r="C7" s="5"/>
      <c r="D7" s="51"/>
      <c r="G7" s="214"/>
      <c r="H7" s="51"/>
    </row>
    <row r="8" spans="1:17" ht="25" x14ac:dyDescent="0.35">
      <c r="A8" s="202"/>
      <c r="B8" s="5"/>
      <c r="C8" s="5"/>
      <c r="D8" s="51"/>
      <c r="G8" s="214"/>
      <c r="H8" s="51"/>
    </row>
    <row r="9" spans="1:17" ht="25" x14ac:dyDescent="0.35">
      <c r="A9" s="202"/>
      <c r="B9" s="5"/>
      <c r="C9" s="5"/>
      <c r="D9" s="51"/>
      <c r="G9" s="214"/>
      <c r="H9" s="51"/>
    </row>
    <row r="10" spans="1:17" ht="15.5" x14ac:dyDescent="0.35">
      <c r="A10" s="215" t="s">
        <v>230</v>
      </c>
      <c r="B10" s="216"/>
      <c r="C10" s="217"/>
      <c r="D10" s="52"/>
      <c r="G10" s="214"/>
      <c r="H10" s="51"/>
    </row>
    <row r="11" spans="1:17" ht="15.5" x14ac:dyDescent="0.35">
      <c r="A11" s="215" t="s">
        <v>231</v>
      </c>
      <c r="B11" s="218"/>
      <c r="C11" s="51"/>
      <c r="D11" s="202"/>
      <c r="G11" s="214"/>
      <c r="H11" s="51"/>
      <c r="J11" s="76"/>
      <c r="K11" s="76"/>
      <c r="L11" s="76"/>
      <c r="M11" s="76"/>
      <c r="N11" s="76"/>
      <c r="O11" s="76"/>
      <c r="P11" s="76"/>
      <c r="Q11" s="76"/>
    </row>
    <row r="12" spans="1:17" x14ac:dyDescent="0.35">
      <c r="C12" s="214"/>
      <c r="D12" s="54"/>
      <c r="J12" s="76"/>
      <c r="K12" s="76"/>
      <c r="L12" s="76"/>
      <c r="M12" s="76"/>
      <c r="N12" s="76"/>
      <c r="O12" s="76"/>
      <c r="P12" s="76"/>
      <c r="Q12" s="76"/>
    </row>
    <row r="13" spans="1:17" ht="15" thickBot="1" x14ac:dyDescent="0.4">
      <c r="J13" s="76"/>
      <c r="K13" s="76"/>
      <c r="L13" s="76"/>
      <c r="M13" s="76"/>
      <c r="N13" s="219"/>
      <c r="O13" s="220"/>
      <c r="P13" s="76"/>
      <c r="Q13" s="76"/>
    </row>
    <row r="14" spans="1:17" ht="30" x14ac:dyDescent="0.35">
      <c r="B14" s="221" t="s">
        <v>21</v>
      </c>
      <c r="C14" s="221" t="s">
        <v>232</v>
      </c>
      <c r="D14" s="221" t="s">
        <v>233</v>
      </c>
      <c r="E14" s="221" t="s">
        <v>234</v>
      </c>
      <c r="F14" s="221" t="s">
        <v>235</v>
      </c>
      <c r="G14" s="78"/>
      <c r="H14" s="78"/>
      <c r="J14" s="222"/>
      <c r="K14" s="222"/>
      <c r="L14" s="222"/>
      <c r="M14" s="222"/>
      <c r="N14" s="223"/>
      <c r="O14" s="224"/>
      <c r="P14" s="76"/>
      <c r="Q14" s="76"/>
    </row>
    <row r="15" spans="1:17" x14ac:dyDescent="0.35">
      <c r="A15" s="225" t="s">
        <v>236</v>
      </c>
      <c r="B15" s="226"/>
      <c r="C15" s="226"/>
      <c r="D15" s="227"/>
      <c r="E15" s="226"/>
      <c r="F15" s="226"/>
      <c r="G15" s="78"/>
      <c r="H15" s="78"/>
      <c r="J15" s="228"/>
      <c r="K15" s="228"/>
      <c r="L15" s="228"/>
      <c r="M15" s="228"/>
      <c r="N15" s="223"/>
      <c r="O15" s="224"/>
      <c r="P15" s="76"/>
      <c r="Q15" s="76"/>
    </row>
    <row r="16" spans="1:17" x14ac:dyDescent="0.35">
      <c r="A16" s="225" t="s">
        <v>237</v>
      </c>
      <c r="B16" s="176"/>
      <c r="C16" s="226"/>
      <c r="D16" s="227"/>
      <c r="E16" s="226"/>
      <c r="F16" s="226"/>
      <c r="G16" s="78"/>
      <c r="H16" s="78"/>
      <c r="J16" s="228"/>
      <c r="K16" s="228"/>
      <c r="L16" s="228"/>
      <c r="M16" s="228"/>
      <c r="N16" s="229"/>
      <c r="O16" s="224"/>
      <c r="P16" s="76"/>
      <c r="Q16" s="76"/>
    </row>
    <row r="17" spans="1:17" x14ac:dyDescent="0.35">
      <c r="A17" s="225" t="s">
        <v>238</v>
      </c>
      <c r="B17" s="176"/>
      <c r="C17" s="176"/>
      <c r="D17" s="227"/>
      <c r="E17" s="226"/>
      <c r="F17" s="226"/>
      <c r="G17" s="78"/>
      <c r="H17" s="78"/>
      <c r="J17" s="228"/>
      <c r="K17" s="228"/>
      <c r="L17" s="228"/>
      <c r="M17" s="228"/>
      <c r="N17" s="229"/>
      <c r="O17" s="224"/>
      <c r="P17" s="76"/>
      <c r="Q17" s="76"/>
    </row>
    <row r="18" spans="1:17" ht="21.75" customHeight="1" x14ac:dyDescent="0.35">
      <c r="A18" s="550" t="s">
        <v>239</v>
      </c>
      <c r="B18" s="176"/>
      <c r="C18" s="176"/>
      <c r="D18" s="227"/>
      <c r="E18" s="178"/>
      <c r="F18" s="178"/>
      <c r="G18" s="78"/>
      <c r="H18" s="229"/>
      <c r="J18" s="76"/>
      <c r="K18" s="76"/>
      <c r="L18" s="76"/>
      <c r="M18" s="76"/>
      <c r="N18" s="76"/>
      <c r="O18" s="76"/>
      <c r="P18" s="76"/>
      <c r="Q18" s="76"/>
    </row>
    <row r="19" spans="1:17" ht="21.75" customHeight="1" x14ac:dyDescent="0.35">
      <c r="A19" s="550"/>
      <c r="B19" s="230"/>
      <c r="C19" s="176"/>
      <c r="D19" s="231"/>
      <c r="E19" s="176"/>
      <c r="F19" s="178"/>
      <c r="G19" s="144"/>
      <c r="H19" s="78"/>
      <c r="J19" s="76"/>
      <c r="K19" s="76"/>
      <c r="L19" s="76"/>
      <c r="M19" s="76"/>
      <c r="N19" s="76"/>
      <c r="O19" s="76"/>
      <c r="P19" s="76"/>
      <c r="Q19" s="76"/>
    </row>
    <row r="20" spans="1:17" ht="21" customHeight="1" x14ac:dyDescent="0.35">
      <c r="A20" s="550"/>
      <c r="B20" s="230"/>
      <c r="C20" s="176"/>
      <c r="D20" s="231"/>
      <c r="E20" s="176"/>
      <c r="F20" s="178"/>
      <c r="G20" s="144"/>
      <c r="H20" s="78"/>
    </row>
    <row r="21" spans="1:17" ht="19.5" customHeight="1" x14ac:dyDescent="0.35">
      <c r="A21" s="550"/>
      <c r="B21" s="230"/>
      <c r="C21" s="176"/>
      <c r="D21" s="231"/>
      <c r="E21" s="176"/>
      <c r="F21" s="178"/>
      <c r="G21" s="144"/>
      <c r="H21" s="78"/>
    </row>
    <row r="22" spans="1:17" x14ac:dyDescent="0.35">
      <c r="A22" s="550"/>
      <c r="B22" s="230"/>
      <c r="C22" s="176"/>
      <c r="D22" s="231"/>
      <c r="E22" s="176"/>
      <c r="F22" s="178"/>
      <c r="G22" s="144"/>
      <c r="H22" s="78"/>
    </row>
    <row r="23" spans="1:17" ht="15.75" customHeight="1" x14ac:dyDescent="0.35">
      <c r="D23" s="232">
        <f>SUM(D15:D22)</f>
        <v>0</v>
      </c>
      <c r="E23" s="233" t="s">
        <v>240</v>
      </c>
    </row>
    <row r="24" spans="1:17" ht="15.75" customHeight="1" x14ac:dyDescent="0.35">
      <c r="D24" s="234"/>
      <c r="E24" s="233"/>
    </row>
    <row r="25" spans="1:17" ht="15.75" customHeight="1" x14ac:dyDescent="0.35">
      <c r="D25" s="234"/>
      <c r="E25" s="233"/>
    </row>
    <row r="27" spans="1:17" x14ac:dyDescent="0.35">
      <c r="A27" s="425" t="s">
        <v>16</v>
      </c>
      <c r="B27" s="425"/>
      <c r="C27" s="425"/>
      <c r="D27" s="425"/>
      <c r="E27" s="425"/>
      <c r="F27" s="425"/>
      <c r="G27" s="425"/>
    </row>
    <row r="28" spans="1:17" ht="12.75" customHeight="1" x14ac:dyDescent="0.35">
      <c r="A28" s="424" t="s">
        <v>241</v>
      </c>
      <c r="B28" s="424"/>
      <c r="C28" s="424"/>
      <c r="D28" s="424"/>
      <c r="E28" s="424"/>
      <c r="F28" s="424"/>
      <c r="G28" s="424"/>
    </row>
    <row r="29" spans="1:17" x14ac:dyDescent="0.35">
      <c r="A29" s="212"/>
      <c r="B29" s="212"/>
      <c r="C29" s="212"/>
      <c r="D29" s="212"/>
      <c r="E29" s="212"/>
      <c r="F29" s="212"/>
      <c r="G29" s="212"/>
    </row>
    <row r="30" spans="1:17" x14ac:dyDescent="0.35">
      <c r="A30" s="1"/>
      <c r="B30" s="1"/>
      <c r="C30" s="1"/>
      <c r="D30" s="212"/>
      <c r="E30" s="1"/>
      <c r="F30" s="1"/>
      <c r="G30" s="1"/>
    </row>
    <row r="31" spans="1:17" ht="15" thickBot="1" x14ac:dyDescent="0.4">
      <c r="A31" s="17"/>
      <c r="B31" s="17"/>
      <c r="C31" s="18" t="s">
        <v>21</v>
      </c>
      <c r="D31" s="212"/>
      <c r="E31" s="38"/>
      <c r="F31" s="18"/>
      <c r="G31" s="1"/>
    </row>
    <row r="32" spans="1:17" x14ac:dyDescent="0.35">
      <c r="A32" s="19"/>
      <c r="B32" s="18"/>
      <c r="C32" s="1"/>
      <c r="D32" s="212"/>
      <c r="E32" s="38"/>
      <c r="F32" s="1"/>
      <c r="G32" s="1"/>
    </row>
    <row r="33" spans="1:7" ht="15" thickBot="1" x14ac:dyDescent="0.4">
      <c r="A33" s="17"/>
      <c r="B33" s="17"/>
      <c r="C33" s="18" t="s">
        <v>3</v>
      </c>
      <c r="D33" s="212"/>
      <c r="E33" s="38"/>
      <c r="F33" s="18"/>
      <c r="G33" s="1"/>
    </row>
    <row r="34" spans="1:7" x14ac:dyDescent="0.35">
      <c r="A34" s="16"/>
      <c r="B34" s="16"/>
      <c r="C34" s="18"/>
      <c r="D34" s="212"/>
      <c r="E34" s="38"/>
      <c r="F34" s="18"/>
      <c r="G34" s="1"/>
    </row>
    <row r="35" spans="1:7" ht="15" thickBot="1" x14ac:dyDescent="0.4">
      <c r="A35" s="17"/>
      <c r="B35" s="17"/>
      <c r="C35" s="18" t="s">
        <v>22</v>
      </c>
      <c r="D35" s="212"/>
      <c r="E35" s="38"/>
      <c r="F35" s="18"/>
      <c r="G35" s="1"/>
    </row>
    <row r="36" spans="1:7" x14ac:dyDescent="0.35">
      <c r="A36" s="38"/>
      <c r="B36" s="38"/>
      <c r="C36" s="38"/>
      <c r="D36" s="212"/>
      <c r="E36" s="38"/>
      <c r="F36" s="38"/>
      <c r="G36" s="38"/>
    </row>
  </sheetData>
  <mergeCells count="5">
    <mergeCell ref="A1:H2"/>
    <mergeCell ref="A3:H6"/>
    <mergeCell ref="A18:A22"/>
    <mergeCell ref="A27:G27"/>
    <mergeCell ref="A28:G28"/>
  </mergeCells>
  <dataValidations count="4">
    <dataValidation allowBlank="1" sqref="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B1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WVJ983051"/>
    <dataValidation type="list" allowBlank="1" showInputMessage="1" showErrorMessage="1" sqref="B10">
      <formula1>"Wholly Owned Subsidiary, Publicly Listed Company"</formula1>
    </dataValidation>
    <dataValidation type="list" allowBlank="1" showInputMessage="1" showErrorMessage="1" sqref="E18:E22">
      <formula1>"Yes, No"</formula1>
    </dataValidation>
    <dataValidation type="textLength" operator="equal" allowBlank="1" showInputMessage="1" showErrorMessage="1" errorTitle="MEITI" error="No Data Entry Allowed" sqref="B15 C15:C16 E15:F17">
      <formula1>0</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workbookViewId="0">
      <selection activeCell="A21" sqref="A21"/>
    </sheetView>
  </sheetViews>
  <sheetFormatPr defaultColWidth="9.83203125" defaultRowHeight="14.5" x14ac:dyDescent="0.35"/>
  <cols>
    <col min="1" max="1" width="23" style="49" customWidth="1"/>
    <col min="2" max="2" width="20.83203125" style="49" customWidth="1"/>
    <col min="3" max="3" width="16.83203125" style="49" customWidth="1"/>
    <col min="4" max="4" width="21" style="49" customWidth="1"/>
    <col min="5" max="5" width="21.1640625" style="49" customWidth="1"/>
    <col min="6" max="6" width="24.83203125" style="49" customWidth="1"/>
    <col min="7" max="256" width="9.83203125" style="49"/>
    <col min="257" max="257" width="23" style="49" customWidth="1"/>
    <col min="258" max="258" width="20.83203125" style="49" customWidth="1"/>
    <col min="259" max="259" width="16.83203125" style="49" customWidth="1"/>
    <col min="260" max="261" width="13.83203125" style="49" customWidth="1"/>
    <col min="262" max="262" width="24.83203125" style="49" customWidth="1"/>
    <col min="263" max="512" width="9.83203125" style="49"/>
    <col min="513" max="513" width="23" style="49" customWidth="1"/>
    <col min="514" max="514" width="20.83203125" style="49" customWidth="1"/>
    <col min="515" max="515" width="16.83203125" style="49" customWidth="1"/>
    <col min="516" max="517" width="13.83203125" style="49" customWidth="1"/>
    <col min="518" max="518" width="24.83203125" style="49" customWidth="1"/>
    <col min="519" max="768" width="9.83203125" style="49"/>
    <col min="769" max="769" width="23" style="49" customWidth="1"/>
    <col min="770" max="770" width="20.83203125" style="49" customWidth="1"/>
    <col min="771" max="771" width="16.83203125" style="49" customWidth="1"/>
    <col min="772" max="773" width="13.83203125" style="49" customWidth="1"/>
    <col min="774" max="774" width="24.83203125" style="49" customWidth="1"/>
    <col min="775" max="1024" width="9.83203125" style="49"/>
    <col min="1025" max="1025" width="23" style="49" customWidth="1"/>
    <col min="1026" max="1026" width="20.83203125" style="49" customWidth="1"/>
    <col min="1027" max="1027" width="16.83203125" style="49" customWidth="1"/>
    <col min="1028" max="1029" width="13.83203125" style="49" customWidth="1"/>
    <col min="1030" max="1030" width="24.83203125" style="49" customWidth="1"/>
    <col min="1031" max="1280" width="9.83203125" style="49"/>
    <col min="1281" max="1281" width="23" style="49" customWidth="1"/>
    <col min="1282" max="1282" width="20.83203125" style="49" customWidth="1"/>
    <col min="1283" max="1283" width="16.83203125" style="49" customWidth="1"/>
    <col min="1284" max="1285" width="13.83203125" style="49" customWidth="1"/>
    <col min="1286" max="1286" width="24.83203125" style="49" customWidth="1"/>
    <col min="1287" max="1536" width="9.83203125" style="49"/>
    <col min="1537" max="1537" width="23" style="49" customWidth="1"/>
    <col min="1538" max="1538" width="20.83203125" style="49" customWidth="1"/>
    <col min="1539" max="1539" width="16.83203125" style="49" customWidth="1"/>
    <col min="1540" max="1541" width="13.83203125" style="49" customWidth="1"/>
    <col min="1542" max="1542" width="24.83203125" style="49" customWidth="1"/>
    <col min="1543" max="1792" width="9.83203125" style="49"/>
    <col min="1793" max="1793" width="23" style="49" customWidth="1"/>
    <col min="1794" max="1794" width="20.83203125" style="49" customWidth="1"/>
    <col min="1795" max="1795" width="16.83203125" style="49" customWidth="1"/>
    <col min="1796" max="1797" width="13.83203125" style="49" customWidth="1"/>
    <col min="1798" max="1798" width="24.83203125" style="49" customWidth="1"/>
    <col min="1799" max="2048" width="9.83203125" style="49"/>
    <col min="2049" max="2049" width="23" style="49" customWidth="1"/>
    <col min="2050" max="2050" width="20.83203125" style="49" customWidth="1"/>
    <col min="2051" max="2051" width="16.83203125" style="49" customWidth="1"/>
    <col min="2052" max="2053" width="13.83203125" style="49" customWidth="1"/>
    <col min="2054" max="2054" width="24.83203125" style="49" customWidth="1"/>
    <col min="2055" max="2304" width="9.83203125" style="49"/>
    <col min="2305" max="2305" width="23" style="49" customWidth="1"/>
    <col min="2306" max="2306" width="20.83203125" style="49" customWidth="1"/>
    <col min="2307" max="2307" width="16.83203125" style="49" customWidth="1"/>
    <col min="2308" max="2309" width="13.83203125" style="49" customWidth="1"/>
    <col min="2310" max="2310" width="24.83203125" style="49" customWidth="1"/>
    <col min="2311" max="2560" width="9.83203125" style="49"/>
    <col min="2561" max="2561" width="23" style="49" customWidth="1"/>
    <col min="2562" max="2562" width="20.83203125" style="49" customWidth="1"/>
    <col min="2563" max="2563" width="16.83203125" style="49" customWidth="1"/>
    <col min="2564" max="2565" width="13.83203125" style="49" customWidth="1"/>
    <col min="2566" max="2566" width="24.83203125" style="49" customWidth="1"/>
    <col min="2567" max="2816" width="9.83203125" style="49"/>
    <col min="2817" max="2817" width="23" style="49" customWidth="1"/>
    <col min="2818" max="2818" width="20.83203125" style="49" customWidth="1"/>
    <col min="2819" max="2819" width="16.83203125" style="49" customWidth="1"/>
    <col min="2820" max="2821" width="13.83203125" style="49" customWidth="1"/>
    <col min="2822" max="2822" width="24.83203125" style="49" customWidth="1"/>
    <col min="2823" max="3072" width="9.83203125" style="49"/>
    <col min="3073" max="3073" width="23" style="49" customWidth="1"/>
    <col min="3074" max="3074" width="20.83203125" style="49" customWidth="1"/>
    <col min="3075" max="3075" width="16.83203125" style="49" customWidth="1"/>
    <col min="3076" max="3077" width="13.83203125" style="49" customWidth="1"/>
    <col min="3078" max="3078" width="24.83203125" style="49" customWidth="1"/>
    <col min="3079" max="3328" width="9.83203125" style="49"/>
    <col min="3329" max="3329" width="23" style="49" customWidth="1"/>
    <col min="3330" max="3330" width="20.83203125" style="49" customWidth="1"/>
    <col min="3331" max="3331" width="16.83203125" style="49" customWidth="1"/>
    <col min="3332" max="3333" width="13.83203125" style="49" customWidth="1"/>
    <col min="3334" max="3334" width="24.83203125" style="49" customWidth="1"/>
    <col min="3335" max="3584" width="9.83203125" style="49"/>
    <col min="3585" max="3585" width="23" style="49" customWidth="1"/>
    <col min="3586" max="3586" width="20.83203125" style="49" customWidth="1"/>
    <col min="3587" max="3587" width="16.83203125" style="49" customWidth="1"/>
    <col min="3588" max="3589" width="13.83203125" style="49" customWidth="1"/>
    <col min="3590" max="3590" width="24.83203125" style="49" customWidth="1"/>
    <col min="3591" max="3840" width="9.83203125" style="49"/>
    <col min="3841" max="3841" width="23" style="49" customWidth="1"/>
    <col min="3842" max="3842" width="20.83203125" style="49" customWidth="1"/>
    <col min="3843" max="3843" width="16.83203125" style="49" customWidth="1"/>
    <col min="3844" max="3845" width="13.83203125" style="49" customWidth="1"/>
    <col min="3846" max="3846" width="24.83203125" style="49" customWidth="1"/>
    <col min="3847" max="4096" width="9.83203125" style="49"/>
    <col min="4097" max="4097" width="23" style="49" customWidth="1"/>
    <col min="4098" max="4098" width="20.83203125" style="49" customWidth="1"/>
    <col min="4099" max="4099" width="16.83203125" style="49" customWidth="1"/>
    <col min="4100" max="4101" width="13.83203125" style="49" customWidth="1"/>
    <col min="4102" max="4102" width="24.83203125" style="49" customWidth="1"/>
    <col min="4103" max="4352" width="9.83203125" style="49"/>
    <col min="4353" max="4353" width="23" style="49" customWidth="1"/>
    <col min="4354" max="4354" width="20.83203125" style="49" customWidth="1"/>
    <col min="4355" max="4355" width="16.83203125" style="49" customWidth="1"/>
    <col min="4356" max="4357" width="13.83203125" style="49" customWidth="1"/>
    <col min="4358" max="4358" width="24.83203125" style="49" customWidth="1"/>
    <col min="4359" max="4608" width="9.83203125" style="49"/>
    <col min="4609" max="4609" width="23" style="49" customWidth="1"/>
    <col min="4610" max="4610" width="20.83203125" style="49" customWidth="1"/>
    <col min="4611" max="4611" width="16.83203125" style="49" customWidth="1"/>
    <col min="4612" max="4613" width="13.83203125" style="49" customWidth="1"/>
    <col min="4614" max="4614" width="24.83203125" style="49" customWidth="1"/>
    <col min="4615" max="4864" width="9.83203125" style="49"/>
    <col min="4865" max="4865" width="23" style="49" customWidth="1"/>
    <col min="4866" max="4866" width="20.83203125" style="49" customWidth="1"/>
    <col min="4867" max="4867" width="16.83203125" style="49" customWidth="1"/>
    <col min="4868" max="4869" width="13.83203125" style="49" customWidth="1"/>
    <col min="4870" max="4870" width="24.83203125" style="49" customWidth="1"/>
    <col min="4871" max="5120" width="9.83203125" style="49"/>
    <col min="5121" max="5121" width="23" style="49" customWidth="1"/>
    <col min="5122" max="5122" width="20.83203125" style="49" customWidth="1"/>
    <col min="5123" max="5123" width="16.83203125" style="49" customWidth="1"/>
    <col min="5124" max="5125" width="13.83203125" style="49" customWidth="1"/>
    <col min="5126" max="5126" width="24.83203125" style="49" customWidth="1"/>
    <col min="5127" max="5376" width="9.83203125" style="49"/>
    <col min="5377" max="5377" width="23" style="49" customWidth="1"/>
    <col min="5378" max="5378" width="20.83203125" style="49" customWidth="1"/>
    <col min="5379" max="5379" width="16.83203125" style="49" customWidth="1"/>
    <col min="5380" max="5381" width="13.83203125" style="49" customWidth="1"/>
    <col min="5382" max="5382" width="24.83203125" style="49" customWidth="1"/>
    <col min="5383" max="5632" width="9.83203125" style="49"/>
    <col min="5633" max="5633" width="23" style="49" customWidth="1"/>
    <col min="5634" max="5634" width="20.83203125" style="49" customWidth="1"/>
    <col min="5635" max="5635" width="16.83203125" style="49" customWidth="1"/>
    <col min="5636" max="5637" width="13.83203125" style="49" customWidth="1"/>
    <col min="5638" max="5638" width="24.83203125" style="49" customWidth="1"/>
    <col min="5639" max="5888" width="9.83203125" style="49"/>
    <col min="5889" max="5889" width="23" style="49" customWidth="1"/>
    <col min="5890" max="5890" width="20.83203125" style="49" customWidth="1"/>
    <col min="5891" max="5891" width="16.83203125" style="49" customWidth="1"/>
    <col min="5892" max="5893" width="13.83203125" style="49" customWidth="1"/>
    <col min="5894" max="5894" width="24.83203125" style="49" customWidth="1"/>
    <col min="5895" max="6144" width="9.83203125" style="49"/>
    <col min="6145" max="6145" width="23" style="49" customWidth="1"/>
    <col min="6146" max="6146" width="20.83203125" style="49" customWidth="1"/>
    <col min="6147" max="6147" width="16.83203125" style="49" customWidth="1"/>
    <col min="6148" max="6149" width="13.83203125" style="49" customWidth="1"/>
    <col min="6150" max="6150" width="24.83203125" style="49" customWidth="1"/>
    <col min="6151" max="6400" width="9.83203125" style="49"/>
    <col min="6401" max="6401" width="23" style="49" customWidth="1"/>
    <col min="6402" max="6402" width="20.83203125" style="49" customWidth="1"/>
    <col min="6403" max="6403" width="16.83203125" style="49" customWidth="1"/>
    <col min="6404" max="6405" width="13.83203125" style="49" customWidth="1"/>
    <col min="6406" max="6406" width="24.83203125" style="49" customWidth="1"/>
    <col min="6407" max="6656" width="9.83203125" style="49"/>
    <col min="6657" max="6657" width="23" style="49" customWidth="1"/>
    <col min="6658" max="6658" width="20.83203125" style="49" customWidth="1"/>
    <col min="6659" max="6659" width="16.83203125" style="49" customWidth="1"/>
    <col min="6660" max="6661" width="13.83203125" style="49" customWidth="1"/>
    <col min="6662" max="6662" width="24.83203125" style="49" customWidth="1"/>
    <col min="6663" max="6912" width="9.83203125" style="49"/>
    <col min="6913" max="6913" width="23" style="49" customWidth="1"/>
    <col min="6914" max="6914" width="20.83203125" style="49" customWidth="1"/>
    <col min="6915" max="6915" width="16.83203125" style="49" customWidth="1"/>
    <col min="6916" max="6917" width="13.83203125" style="49" customWidth="1"/>
    <col min="6918" max="6918" width="24.83203125" style="49" customWidth="1"/>
    <col min="6919" max="7168" width="9.83203125" style="49"/>
    <col min="7169" max="7169" width="23" style="49" customWidth="1"/>
    <col min="7170" max="7170" width="20.83203125" style="49" customWidth="1"/>
    <col min="7171" max="7171" width="16.83203125" style="49" customWidth="1"/>
    <col min="7172" max="7173" width="13.83203125" style="49" customWidth="1"/>
    <col min="7174" max="7174" width="24.83203125" style="49" customWidth="1"/>
    <col min="7175" max="7424" width="9.83203125" style="49"/>
    <col min="7425" max="7425" width="23" style="49" customWidth="1"/>
    <col min="7426" max="7426" width="20.83203125" style="49" customWidth="1"/>
    <col min="7427" max="7427" width="16.83203125" style="49" customWidth="1"/>
    <col min="7428" max="7429" width="13.83203125" style="49" customWidth="1"/>
    <col min="7430" max="7430" width="24.83203125" style="49" customWidth="1"/>
    <col min="7431" max="7680" width="9.83203125" style="49"/>
    <col min="7681" max="7681" width="23" style="49" customWidth="1"/>
    <col min="7682" max="7682" width="20.83203125" style="49" customWidth="1"/>
    <col min="7683" max="7683" width="16.83203125" style="49" customWidth="1"/>
    <col min="7684" max="7685" width="13.83203125" style="49" customWidth="1"/>
    <col min="7686" max="7686" width="24.83203125" style="49" customWidth="1"/>
    <col min="7687" max="7936" width="9.83203125" style="49"/>
    <col min="7937" max="7937" width="23" style="49" customWidth="1"/>
    <col min="7938" max="7938" width="20.83203125" style="49" customWidth="1"/>
    <col min="7939" max="7939" width="16.83203125" style="49" customWidth="1"/>
    <col min="7940" max="7941" width="13.83203125" style="49" customWidth="1"/>
    <col min="7942" max="7942" width="24.83203125" style="49" customWidth="1"/>
    <col min="7943" max="8192" width="9.83203125" style="49"/>
    <col min="8193" max="8193" width="23" style="49" customWidth="1"/>
    <col min="8194" max="8194" width="20.83203125" style="49" customWidth="1"/>
    <col min="8195" max="8195" width="16.83203125" style="49" customWidth="1"/>
    <col min="8196" max="8197" width="13.83203125" style="49" customWidth="1"/>
    <col min="8198" max="8198" width="24.83203125" style="49" customWidth="1"/>
    <col min="8199" max="8448" width="9.83203125" style="49"/>
    <col min="8449" max="8449" width="23" style="49" customWidth="1"/>
    <col min="8450" max="8450" width="20.83203125" style="49" customWidth="1"/>
    <col min="8451" max="8451" width="16.83203125" style="49" customWidth="1"/>
    <col min="8452" max="8453" width="13.83203125" style="49" customWidth="1"/>
    <col min="8454" max="8454" width="24.83203125" style="49" customWidth="1"/>
    <col min="8455" max="8704" width="9.83203125" style="49"/>
    <col min="8705" max="8705" width="23" style="49" customWidth="1"/>
    <col min="8706" max="8706" width="20.83203125" style="49" customWidth="1"/>
    <col min="8707" max="8707" width="16.83203125" style="49" customWidth="1"/>
    <col min="8708" max="8709" width="13.83203125" style="49" customWidth="1"/>
    <col min="8710" max="8710" width="24.83203125" style="49" customWidth="1"/>
    <col min="8711" max="8960" width="9.83203125" style="49"/>
    <col min="8961" max="8961" width="23" style="49" customWidth="1"/>
    <col min="8962" max="8962" width="20.83203125" style="49" customWidth="1"/>
    <col min="8963" max="8963" width="16.83203125" style="49" customWidth="1"/>
    <col min="8964" max="8965" width="13.83203125" style="49" customWidth="1"/>
    <col min="8966" max="8966" width="24.83203125" style="49" customWidth="1"/>
    <col min="8967" max="9216" width="9.83203125" style="49"/>
    <col min="9217" max="9217" width="23" style="49" customWidth="1"/>
    <col min="9218" max="9218" width="20.83203125" style="49" customWidth="1"/>
    <col min="9219" max="9219" width="16.83203125" style="49" customWidth="1"/>
    <col min="9220" max="9221" width="13.83203125" style="49" customWidth="1"/>
    <col min="9222" max="9222" width="24.83203125" style="49" customWidth="1"/>
    <col min="9223" max="9472" width="9.83203125" style="49"/>
    <col min="9473" max="9473" width="23" style="49" customWidth="1"/>
    <col min="9474" max="9474" width="20.83203125" style="49" customWidth="1"/>
    <col min="9475" max="9475" width="16.83203125" style="49" customWidth="1"/>
    <col min="9476" max="9477" width="13.83203125" style="49" customWidth="1"/>
    <col min="9478" max="9478" width="24.83203125" style="49" customWidth="1"/>
    <col min="9479" max="9728" width="9.83203125" style="49"/>
    <col min="9729" max="9729" width="23" style="49" customWidth="1"/>
    <col min="9730" max="9730" width="20.83203125" style="49" customWidth="1"/>
    <col min="9731" max="9731" width="16.83203125" style="49" customWidth="1"/>
    <col min="9732" max="9733" width="13.83203125" style="49" customWidth="1"/>
    <col min="9734" max="9734" width="24.83203125" style="49" customWidth="1"/>
    <col min="9735" max="9984" width="9.83203125" style="49"/>
    <col min="9985" max="9985" width="23" style="49" customWidth="1"/>
    <col min="9986" max="9986" width="20.83203125" style="49" customWidth="1"/>
    <col min="9987" max="9987" width="16.83203125" style="49" customWidth="1"/>
    <col min="9988" max="9989" width="13.83203125" style="49" customWidth="1"/>
    <col min="9990" max="9990" width="24.83203125" style="49" customWidth="1"/>
    <col min="9991" max="10240" width="9.83203125" style="49"/>
    <col min="10241" max="10241" width="23" style="49" customWidth="1"/>
    <col min="10242" max="10242" width="20.83203125" style="49" customWidth="1"/>
    <col min="10243" max="10243" width="16.83203125" style="49" customWidth="1"/>
    <col min="10244" max="10245" width="13.83203125" style="49" customWidth="1"/>
    <col min="10246" max="10246" width="24.83203125" style="49" customWidth="1"/>
    <col min="10247" max="10496" width="9.83203125" style="49"/>
    <col min="10497" max="10497" width="23" style="49" customWidth="1"/>
    <col min="10498" max="10498" width="20.83203125" style="49" customWidth="1"/>
    <col min="10499" max="10499" width="16.83203125" style="49" customWidth="1"/>
    <col min="10500" max="10501" width="13.83203125" style="49" customWidth="1"/>
    <col min="10502" max="10502" width="24.83203125" style="49" customWidth="1"/>
    <col min="10503" max="10752" width="9.83203125" style="49"/>
    <col min="10753" max="10753" width="23" style="49" customWidth="1"/>
    <col min="10754" max="10754" width="20.83203125" style="49" customWidth="1"/>
    <col min="10755" max="10755" width="16.83203125" style="49" customWidth="1"/>
    <col min="10756" max="10757" width="13.83203125" style="49" customWidth="1"/>
    <col min="10758" max="10758" width="24.83203125" style="49" customWidth="1"/>
    <col min="10759" max="11008" width="9.83203125" style="49"/>
    <col min="11009" max="11009" width="23" style="49" customWidth="1"/>
    <col min="11010" max="11010" width="20.83203125" style="49" customWidth="1"/>
    <col min="11011" max="11011" width="16.83203125" style="49" customWidth="1"/>
    <col min="11012" max="11013" width="13.83203125" style="49" customWidth="1"/>
    <col min="11014" max="11014" width="24.83203125" style="49" customWidth="1"/>
    <col min="11015" max="11264" width="9.83203125" style="49"/>
    <col min="11265" max="11265" width="23" style="49" customWidth="1"/>
    <col min="11266" max="11266" width="20.83203125" style="49" customWidth="1"/>
    <col min="11267" max="11267" width="16.83203125" style="49" customWidth="1"/>
    <col min="11268" max="11269" width="13.83203125" style="49" customWidth="1"/>
    <col min="11270" max="11270" width="24.83203125" style="49" customWidth="1"/>
    <col min="11271" max="11520" width="9.83203125" style="49"/>
    <col min="11521" max="11521" width="23" style="49" customWidth="1"/>
    <col min="11522" max="11522" width="20.83203125" style="49" customWidth="1"/>
    <col min="11523" max="11523" width="16.83203125" style="49" customWidth="1"/>
    <col min="11524" max="11525" width="13.83203125" style="49" customWidth="1"/>
    <col min="11526" max="11526" width="24.83203125" style="49" customWidth="1"/>
    <col min="11527" max="11776" width="9.83203125" style="49"/>
    <col min="11777" max="11777" width="23" style="49" customWidth="1"/>
    <col min="11778" max="11778" width="20.83203125" style="49" customWidth="1"/>
    <col min="11779" max="11779" width="16.83203125" style="49" customWidth="1"/>
    <col min="11780" max="11781" width="13.83203125" style="49" customWidth="1"/>
    <col min="11782" max="11782" width="24.83203125" style="49" customWidth="1"/>
    <col min="11783" max="12032" width="9.83203125" style="49"/>
    <col min="12033" max="12033" width="23" style="49" customWidth="1"/>
    <col min="12034" max="12034" width="20.83203125" style="49" customWidth="1"/>
    <col min="12035" max="12035" width="16.83203125" style="49" customWidth="1"/>
    <col min="12036" max="12037" width="13.83203125" style="49" customWidth="1"/>
    <col min="12038" max="12038" width="24.83203125" style="49" customWidth="1"/>
    <col min="12039" max="12288" width="9.83203125" style="49"/>
    <col min="12289" max="12289" width="23" style="49" customWidth="1"/>
    <col min="12290" max="12290" width="20.83203125" style="49" customWidth="1"/>
    <col min="12291" max="12291" width="16.83203125" style="49" customWidth="1"/>
    <col min="12292" max="12293" width="13.83203125" style="49" customWidth="1"/>
    <col min="12294" max="12294" width="24.83203125" style="49" customWidth="1"/>
    <col min="12295" max="12544" width="9.83203125" style="49"/>
    <col min="12545" max="12545" width="23" style="49" customWidth="1"/>
    <col min="12546" max="12546" width="20.83203125" style="49" customWidth="1"/>
    <col min="12547" max="12547" width="16.83203125" style="49" customWidth="1"/>
    <col min="12548" max="12549" width="13.83203125" style="49" customWidth="1"/>
    <col min="12550" max="12550" width="24.83203125" style="49" customWidth="1"/>
    <col min="12551" max="12800" width="9.83203125" style="49"/>
    <col min="12801" max="12801" width="23" style="49" customWidth="1"/>
    <col min="12802" max="12802" width="20.83203125" style="49" customWidth="1"/>
    <col min="12803" max="12803" width="16.83203125" style="49" customWidth="1"/>
    <col min="12804" max="12805" width="13.83203125" style="49" customWidth="1"/>
    <col min="12806" max="12806" width="24.83203125" style="49" customWidth="1"/>
    <col min="12807" max="13056" width="9.83203125" style="49"/>
    <col min="13057" max="13057" width="23" style="49" customWidth="1"/>
    <col min="13058" max="13058" width="20.83203125" style="49" customWidth="1"/>
    <col min="13059" max="13059" width="16.83203125" style="49" customWidth="1"/>
    <col min="13060" max="13061" width="13.83203125" style="49" customWidth="1"/>
    <col min="13062" max="13062" width="24.83203125" style="49" customWidth="1"/>
    <col min="13063" max="13312" width="9.83203125" style="49"/>
    <col min="13313" max="13313" width="23" style="49" customWidth="1"/>
    <col min="13314" max="13314" width="20.83203125" style="49" customWidth="1"/>
    <col min="13315" max="13315" width="16.83203125" style="49" customWidth="1"/>
    <col min="13316" max="13317" width="13.83203125" style="49" customWidth="1"/>
    <col min="13318" max="13318" width="24.83203125" style="49" customWidth="1"/>
    <col min="13319" max="13568" width="9.83203125" style="49"/>
    <col min="13569" max="13569" width="23" style="49" customWidth="1"/>
    <col min="13570" max="13570" width="20.83203125" style="49" customWidth="1"/>
    <col min="13571" max="13571" width="16.83203125" style="49" customWidth="1"/>
    <col min="13572" max="13573" width="13.83203125" style="49" customWidth="1"/>
    <col min="13574" max="13574" width="24.83203125" style="49" customWidth="1"/>
    <col min="13575" max="13824" width="9.83203125" style="49"/>
    <col min="13825" max="13825" width="23" style="49" customWidth="1"/>
    <col min="13826" max="13826" width="20.83203125" style="49" customWidth="1"/>
    <col min="13827" max="13827" width="16.83203125" style="49" customWidth="1"/>
    <col min="13828" max="13829" width="13.83203125" style="49" customWidth="1"/>
    <col min="13830" max="13830" width="24.83203125" style="49" customWidth="1"/>
    <col min="13831" max="14080" width="9.83203125" style="49"/>
    <col min="14081" max="14081" width="23" style="49" customWidth="1"/>
    <col min="14082" max="14082" width="20.83203125" style="49" customWidth="1"/>
    <col min="14083" max="14083" width="16.83203125" style="49" customWidth="1"/>
    <col min="14084" max="14085" width="13.83203125" style="49" customWidth="1"/>
    <col min="14086" max="14086" width="24.83203125" style="49" customWidth="1"/>
    <col min="14087" max="14336" width="9.83203125" style="49"/>
    <col min="14337" max="14337" width="23" style="49" customWidth="1"/>
    <col min="14338" max="14338" width="20.83203125" style="49" customWidth="1"/>
    <col min="14339" max="14339" width="16.83203125" style="49" customWidth="1"/>
    <col min="14340" max="14341" width="13.83203125" style="49" customWidth="1"/>
    <col min="14342" max="14342" width="24.83203125" style="49" customWidth="1"/>
    <col min="14343" max="14592" width="9.83203125" style="49"/>
    <col min="14593" max="14593" width="23" style="49" customWidth="1"/>
    <col min="14594" max="14594" width="20.83203125" style="49" customWidth="1"/>
    <col min="14595" max="14595" width="16.83203125" style="49" customWidth="1"/>
    <col min="14596" max="14597" width="13.83203125" style="49" customWidth="1"/>
    <col min="14598" max="14598" width="24.83203125" style="49" customWidth="1"/>
    <col min="14599" max="14848" width="9.83203125" style="49"/>
    <col min="14849" max="14849" width="23" style="49" customWidth="1"/>
    <col min="14850" max="14850" width="20.83203125" style="49" customWidth="1"/>
    <col min="14851" max="14851" width="16.83203125" style="49" customWidth="1"/>
    <col min="14852" max="14853" width="13.83203125" style="49" customWidth="1"/>
    <col min="14854" max="14854" width="24.83203125" style="49" customWidth="1"/>
    <col min="14855" max="15104" width="9.83203125" style="49"/>
    <col min="15105" max="15105" width="23" style="49" customWidth="1"/>
    <col min="15106" max="15106" width="20.83203125" style="49" customWidth="1"/>
    <col min="15107" max="15107" width="16.83203125" style="49" customWidth="1"/>
    <col min="15108" max="15109" width="13.83203125" style="49" customWidth="1"/>
    <col min="15110" max="15110" width="24.83203125" style="49" customWidth="1"/>
    <col min="15111" max="15360" width="9.83203125" style="49"/>
    <col min="15361" max="15361" width="23" style="49" customWidth="1"/>
    <col min="15362" max="15362" width="20.83203125" style="49" customWidth="1"/>
    <col min="15363" max="15363" width="16.83203125" style="49" customWidth="1"/>
    <col min="15364" max="15365" width="13.83203125" style="49" customWidth="1"/>
    <col min="15366" max="15366" width="24.83203125" style="49" customWidth="1"/>
    <col min="15367" max="15616" width="9.83203125" style="49"/>
    <col min="15617" max="15617" width="23" style="49" customWidth="1"/>
    <col min="15618" max="15618" width="20.83203125" style="49" customWidth="1"/>
    <col min="15619" max="15619" width="16.83203125" style="49" customWidth="1"/>
    <col min="15620" max="15621" width="13.83203125" style="49" customWidth="1"/>
    <col min="15622" max="15622" width="24.83203125" style="49" customWidth="1"/>
    <col min="15623" max="15872" width="9.83203125" style="49"/>
    <col min="15873" max="15873" width="23" style="49" customWidth="1"/>
    <col min="15874" max="15874" width="20.83203125" style="49" customWidth="1"/>
    <col min="15875" max="15875" width="16.83203125" style="49" customWidth="1"/>
    <col min="15876" max="15877" width="13.83203125" style="49" customWidth="1"/>
    <col min="15878" max="15878" width="24.83203125" style="49" customWidth="1"/>
    <col min="15879" max="16128" width="9.83203125" style="49"/>
    <col min="16129" max="16129" width="23" style="49" customWidth="1"/>
    <col min="16130" max="16130" width="20.83203125" style="49" customWidth="1"/>
    <col min="16131" max="16131" width="16.83203125" style="49" customWidth="1"/>
    <col min="16132" max="16133" width="13.83203125" style="49" customWidth="1"/>
    <col min="16134" max="16134" width="24.83203125" style="49" customWidth="1"/>
    <col min="16135" max="16384" width="9.83203125" style="49"/>
  </cols>
  <sheetData>
    <row r="1" spans="1:7" x14ac:dyDescent="0.35">
      <c r="A1" s="404" t="s">
        <v>45</v>
      </c>
      <c r="B1" s="404"/>
      <c r="C1" s="404"/>
      <c r="D1" s="404"/>
      <c r="E1" s="404"/>
      <c r="F1" s="404"/>
      <c r="G1" s="51"/>
    </row>
    <row r="2" spans="1:7" x14ac:dyDescent="0.35">
      <c r="A2" s="404"/>
      <c r="B2" s="404"/>
      <c r="C2" s="404"/>
      <c r="D2" s="404"/>
      <c r="E2" s="404"/>
      <c r="F2" s="404"/>
      <c r="G2" s="51"/>
    </row>
    <row r="3" spans="1:7" ht="20.399999999999999" customHeight="1" x14ac:dyDescent="0.35">
      <c r="A3" s="524" t="s">
        <v>179</v>
      </c>
      <c r="B3" s="524"/>
      <c r="C3" s="524"/>
      <c r="D3" s="524"/>
      <c r="E3" s="524"/>
      <c r="F3" s="524"/>
      <c r="G3" s="51"/>
    </row>
    <row r="4" spans="1:7" ht="20.399999999999999" customHeight="1" x14ac:dyDescent="0.35">
      <c r="A4" s="524"/>
      <c r="B4" s="524"/>
      <c r="C4" s="524"/>
      <c r="D4" s="524"/>
      <c r="E4" s="524"/>
      <c r="F4" s="524"/>
      <c r="G4" s="51"/>
    </row>
    <row r="5" spans="1:7" ht="20.399999999999999" customHeight="1" x14ac:dyDescent="0.35">
      <c r="A5" s="524"/>
      <c r="B5" s="524"/>
      <c r="C5" s="524"/>
      <c r="D5" s="524"/>
      <c r="E5" s="524"/>
      <c r="F5" s="524"/>
      <c r="G5" s="54"/>
    </row>
    <row r="6" spans="1:7" ht="20.399999999999999" customHeight="1" x14ac:dyDescent="0.35">
      <c r="A6" s="524"/>
      <c r="B6" s="524"/>
      <c r="C6" s="524"/>
      <c r="D6" s="524"/>
      <c r="E6" s="524"/>
      <c r="F6" s="524"/>
    </row>
    <row r="7" spans="1:7" ht="15.5" x14ac:dyDescent="0.35">
      <c r="A7" s="53" t="s">
        <v>0</v>
      </c>
    </row>
    <row r="8" spans="1:7" x14ac:dyDescent="0.35">
      <c r="A8" s="137"/>
    </row>
    <row r="9" spans="1:7" ht="11.25" customHeight="1" x14ac:dyDescent="0.35">
      <c r="A9" s="393" t="s">
        <v>180</v>
      </c>
      <c r="B9" s="393" t="s">
        <v>181</v>
      </c>
      <c r="C9" s="381" t="s">
        <v>106</v>
      </c>
      <c r="D9" s="382"/>
      <c r="E9" s="383"/>
      <c r="F9" s="393" t="s">
        <v>182</v>
      </c>
    </row>
    <row r="10" spans="1:7" ht="40" x14ac:dyDescent="0.35">
      <c r="A10" s="394"/>
      <c r="B10" s="394"/>
      <c r="C10" s="92" t="s">
        <v>183</v>
      </c>
      <c r="D10" s="92" t="s">
        <v>184</v>
      </c>
      <c r="E10" s="92" t="s">
        <v>228</v>
      </c>
      <c r="F10" s="394"/>
    </row>
    <row r="11" spans="1:7" ht="14.25" customHeight="1" x14ac:dyDescent="0.35">
      <c r="A11" s="176"/>
      <c r="B11" s="176"/>
      <c r="C11" s="176"/>
      <c r="D11" s="176"/>
      <c r="E11" s="176"/>
      <c r="F11" s="176"/>
    </row>
    <row r="12" spans="1:7" x14ac:dyDescent="0.35">
      <c r="A12" s="176"/>
      <c r="B12" s="176"/>
      <c r="C12" s="176"/>
      <c r="D12" s="176"/>
      <c r="E12" s="176"/>
      <c r="F12" s="178"/>
    </row>
    <row r="13" spans="1:7" x14ac:dyDescent="0.35">
      <c r="A13" s="176"/>
      <c r="B13" s="176"/>
      <c r="C13" s="176"/>
      <c r="D13" s="176"/>
      <c r="E13" s="176"/>
      <c r="F13" s="178"/>
    </row>
    <row r="14" spans="1:7" x14ac:dyDescent="0.35">
      <c r="A14" s="176"/>
      <c r="B14" s="176"/>
      <c r="C14" s="176"/>
      <c r="D14" s="176"/>
      <c r="E14" s="176"/>
      <c r="F14" s="178"/>
    </row>
    <row r="15" spans="1:7" x14ac:dyDescent="0.35">
      <c r="A15" s="176"/>
      <c r="B15" s="176"/>
      <c r="C15" s="176"/>
      <c r="D15" s="176"/>
      <c r="E15" s="176"/>
      <c r="F15" s="178"/>
    </row>
    <row r="16" spans="1:7" x14ac:dyDescent="0.35">
      <c r="A16" s="176"/>
      <c r="B16" s="176"/>
      <c r="C16" s="176"/>
      <c r="D16" s="176"/>
      <c r="E16" s="176"/>
      <c r="F16" s="178"/>
    </row>
    <row r="17" spans="1:7" x14ac:dyDescent="0.35">
      <c r="A17" s="176"/>
      <c r="B17" s="176"/>
      <c r="C17" s="176"/>
      <c r="D17" s="176"/>
      <c r="E17" s="176"/>
      <c r="F17" s="178"/>
    </row>
    <row r="18" spans="1:7" x14ac:dyDescent="0.35">
      <c r="A18" s="176"/>
      <c r="B18" s="176"/>
      <c r="C18" s="176"/>
      <c r="D18" s="176"/>
      <c r="E18" s="176"/>
      <c r="F18" s="178"/>
    </row>
    <row r="19" spans="1:7" x14ac:dyDescent="0.35">
      <c r="A19" s="176"/>
      <c r="B19" s="176"/>
      <c r="C19" s="176"/>
      <c r="D19" s="176"/>
      <c r="E19" s="176"/>
      <c r="F19" s="178"/>
    </row>
    <row r="20" spans="1:7" x14ac:dyDescent="0.35">
      <c r="A20" s="188" t="s">
        <v>42</v>
      </c>
      <c r="B20" s="188"/>
      <c r="C20" s="188">
        <f>SUM(C11:C19)</f>
        <v>0</v>
      </c>
      <c r="D20" s="188">
        <f>SUM(D11:D19)</f>
        <v>0</v>
      </c>
      <c r="E20" s="188">
        <f>SUM(E11:E19)</f>
        <v>0</v>
      </c>
      <c r="F20" s="189"/>
    </row>
    <row r="21" spans="1:7" x14ac:dyDescent="0.35">
      <c r="A21" s="290" t="s">
        <v>304</v>
      </c>
    </row>
    <row r="23" spans="1:7" x14ac:dyDescent="0.35">
      <c r="A23" s="425" t="s">
        <v>16</v>
      </c>
      <c r="B23" s="425"/>
      <c r="C23" s="425"/>
      <c r="D23" s="425"/>
      <c r="E23" s="425"/>
      <c r="F23" s="425"/>
      <c r="G23" s="55"/>
    </row>
    <row r="24" spans="1:7" ht="12.75" customHeight="1" x14ac:dyDescent="0.35">
      <c r="A24" s="517" t="s">
        <v>43</v>
      </c>
      <c r="B24" s="517"/>
      <c r="C24" s="517"/>
      <c r="D24" s="517"/>
      <c r="E24" s="517"/>
      <c r="F24" s="517"/>
      <c r="G24" s="89"/>
    </row>
    <row r="25" spans="1:7" x14ac:dyDescent="0.35">
      <c r="A25" s="90"/>
      <c r="B25" s="90"/>
      <c r="C25" s="90"/>
      <c r="D25" s="90"/>
      <c r="E25" s="90"/>
      <c r="F25" s="90"/>
      <c r="G25" s="55"/>
    </row>
    <row r="26" spans="1:7" x14ac:dyDescent="0.35">
      <c r="A26" s="1"/>
      <c r="B26" s="1"/>
      <c r="C26" s="90"/>
      <c r="D26" s="1"/>
      <c r="E26" s="1"/>
      <c r="F26" s="1"/>
      <c r="G26" s="55"/>
    </row>
    <row r="27" spans="1:7" ht="15" thickBot="1" x14ac:dyDescent="0.4">
      <c r="A27" s="17"/>
      <c r="B27" s="17"/>
      <c r="C27" s="17"/>
      <c r="D27" s="18" t="s">
        <v>21</v>
      </c>
      <c r="E27" s="18"/>
      <c r="F27" s="1"/>
      <c r="G27" s="55"/>
    </row>
    <row r="28" spans="1:7" x14ac:dyDescent="0.35">
      <c r="A28" s="19"/>
      <c r="B28" s="19"/>
      <c r="C28" s="19"/>
      <c r="D28" s="1"/>
      <c r="E28" s="1"/>
      <c r="F28" s="1"/>
      <c r="G28" s="55"/>
    </row>
    <row r="29" spans="1:7" ht="15" thickBot="1" x14ac:dyDescent="0.4">
      <c r="A29" s="17"/>
      <c r="B29" s="17"/>
      <c r="C29" s="17"/>
      <c r="D29" s="18" t="s">
        <v>3</v>
      </c>
      <c r="E29" s="18"/>
      <c r="F29" s="1"/>
      <c r="G29" s="55"/>
    </row>
    <row r="30" spans="1:7" x14ac:dyDescent="0.35">
      <c r="A30" s="16"/>
      <c r="B30" s="16"/>
      <c r="C30" s="16"/>
      <c r="D30" s="18"/>
      <c r="E30" s="18"/>
      <c r="F30" s="1"/>
      <c r="G30" s="55"/>
    </row>
    <row r="31" spans="1:7" ht="15" thickBot="1" x14ac:dyDescent="0.4">
      <c r="A31" s="17"/>
      <c r="B31" s="17"/>
      <c r="C31" s="17"/>
      <c r="D31" s="18" t="s">
        <v>22</v>
      </c>
      <c r="E31" s="18"/>
      <c r="F31" s="1"/>
      <c r="G31" s="55"/>
    </row>
    <row r="32" spans="1:7" x14ac:dyDescent="0.35">
      <c r="A32" s="55"/>
      <c r="B32" s="55"/>
      <c r="C32" s="55"/>
      <c r="D32" s="55"/>
      <c r="E32" s="55"/>
      <c r="F32" s="55"/>
      <c r="G32" s="55"/>
    </row>
  </sheetData>
  <mergeCells count="8">
    <mergeCell ref="A23:F23"/>
    <mergeCell ref="A24:F24"/>
    <mergeCell ref="A1:F2"/>
    <mergeCell ref="A3:F6"/>
    <mergeCell ref="A9:A10"/>
    <mergeCell ref="B9:B10"/>
    <mergeCell ref="C9:E9"/>
    <mergeCell ref="F9:F10"/>
  </mergeCells>
  <pageMargins left="0.7" right="0.7" top="0.75" bottom="0.75" header="0.3" footer="0.3"/>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B86"/>
  <sheetViews>
    <sheetView topLeftCell="A10" zoomScale="86" zoomScaleNormal="86" workbookViewId="0">
      <selection activeCell="F23" sqref="F23"/>
    </sheetView>
  </sheetViews>
  <sheetFormatPr defaultRowHeight="15" x14ac:dyDescent="0.3"/>
  <cols>
    <col min="1" max="1" width="47.75" style="292" customWidth="1"/>
    <col min="2" max="2" width="6.5" style="1" customWidth="1"/>
    <col min="3" max="3" width="20.33203125" style="3" customWidth="1"/>
    <col min="4" max="4" width="17.33203125" style="3" customWidth="1"/>
    <col min="5" max="5" width="1.33203125" style="4" customWidth="1"/>
    <col min="6" max="6" width="19.9140625" style="1" customWidth="1"/>
    <col min="7" max="7" width="11.9140625" style="1" customWidth="1"/>
    <col min="8" max="9" width="11.1640625" style="1" customWidth="1"/>
    <col min="10" max="10" width="11.6640625" style="1" customWidth="1"/>
    <col min="11" max="11" width="12.4140625" style="1" customWidth="1"/>
    <col min="12" max="12" width="10.08203125" style="1" customWidth="1"/>
    <col min="13" max="13" width="12.1640625" style="1" customWidth="1"/>
    <col min="14" max="14" width="14.58203125" style="1" customWidth="1"/>
    <col min="15" max="15" width="10.6640625" style="1" customWidth="1"/>
    <col min="16" max="16" width="13.1640625" style="1" customWidth="1"/>
    <col min="17" max="17" width="11.58203125" style="1" customWidth="1"/>
    <col min="18" max="18" width="16.83203125" style="1" customWidth="1"/>
    <col min="19" max="19" width="9.6640625" style="1" bestFit="1" customWidth="1"/>
    <col min="20" max="20" width="9.9140625" style="1" bestFit="1" customWidth="1"/>
    <col min="21" max="21" width="9.9140625" style="1" customWidth="1"/>
    <col min="22" max="22" width="9.6640625" style="1" bestFit="1" customWidth="1"/>
    <col min="23" max="23" width="9.9140625" style="1" bestFit="1" customWidth="1"/>
    <col min="24" max="24" width="9.9140625" style="1" customWidth="1"/>
    <col min="25" max="25" width="9.6640625" style="16" bestFit="1" customWidth="1"/>
    <col min="26" max="26" width="9.9140625" style="1" bestFit="1" customWidth="1"/>
    <col min="27" max="27" width="9.9140625" style="1" customWidth="1"/>
    <col min="28" max="28" width="9.6640625" style="1" bestFit="1" customWidth="1"/>
    <col min="29" max="29" width="9.9140625" style="1" bestFit="1" customWidth="1"/>
    <col min="30" max="30" width="9.9140625" style="1" customWidth="1"/>
    <col min="31" max="31" width="9.6640625" style="1" bestFit="1" customWidth="1"/>
    <col min="32" max="32" width="9.9140625" style="1" bestFit="1" customWidth="1"/>
    <col min="33" max="33" width="9.9140625" style="1" customWidth="1"/>
    <col min="34" max="34" width="9.6640625" style="1" bestFit="1" customWidth="1"/>
    <col min="35" max="36" width="9.9140625" style="1" customWidth="1"/>
    <col min="37" max="37" width="9.6640625" style="1" bestFit="1" customWidth="1"/>
    <col min="38" max="38" width="9.9140625" style="1" bestFit="1" customWidth="1"/>
    <col min="39" max="39" width="9.9140625" style="1" customWidth="1"/>
    <col min="40" max="40" width="9.6640625" style="1" bestFit="1" customWidth="1"/>
    <col min="41" max="41" width="9.9140625" style="1" bestFit="1" customWidth="1"/>
    <col min="42" max="42" width="9.9140625" style="1" customWidth="1"/>
    <col min="43" max="43" width="9.6640625" style="1" bestFit="1" customWidth="1"/>
    <col min="44" max="44" width="9.9140625" style="1" bestFit="1" customWidth="1"/>
    <col min="45" max="45" width="9.9140625" style="1" customWidth="1"/>
    <col min="46" max="46" width="9.6640625" style="1" bestFit="1" customWidth="1"/>
    <col min="47" max="47" width="9.9140625" style="1" bestFit="1" customWidth="1"/>
    <col min="48" max="48" width="9.9140625" style="1" customWidth="1"/>
    <col min="49" max="49" width="9.6640625" style="1" bestFit="1" customWidth="1"/>
    <col min="50" max="50" width="9.9140625" style="1" bestFit="1" customWidth="1"/>
    <col min="51" max="51" width="9.9140625" style="1" customWidth="1"/>
    <col min="52" max="52" width="9.6640625" style="1" bestFit="1" customWidth="1"/>
    <col min="53" max="53" width="9.9140625" style="1" bestFit="1" customWidth="1"/>
    <col min="54" max="54" width="9.9140625" style="1" customWidth="1"/>
    <col min="55" max="55" width="9.6640625" style="1" bestFit="1" customWidth="1"/>
    <col min="56" max="56" width="9.9140625" style="1" bestFit="1" customWidth="1"/>
    <col min="57" max="57" width="9.9140625" style="1" customWidth="1"/>
    <col min="58" max="58" width="9.6640625" style="1" bestFit="1" customWidth="1"/>
    <col min="59" max="59" width="9.9140625" style="1" bestFit="1" customWidth="1"/>
    <col min="60" max="60" width="9.9140625" style="1" customWidth="1"/>
    <col min="61" max="61" width="9.6640625" style="1" bestFit="1" customWidth="1"/>
    <col min="62" max="62" width="9.9140625" style="1" bestFit="1" customWidth="1"/>
    <col min="63" max="63" width="9.9140625" style="1" customWidth="1"/>
    <col min="64" max="64" width="9.6640625" style="1" bestFit="1" customWidth="1"/>
    <col min="65" max="65" width="9.9140625" style="1" bestFit="1" customWidth="1"/>
    <col min="66" max="66" width="9.9140625" style="1" customWidth="1"/>
    <col min="67" max="68" width="8.1640625" style="1"/>
    <col min="69" max="69" width="8.6640625" style="1"/>
    <col min="70" max="71" width="8.1640625" style="1"/>
    <col min="72" max="72" width="8.6640625" style="1"/>
    <col min="73" max="74" width="8.1640625" style="1"/>
    <col min="75" max="75" width="8.6640625" style="1"/>
    <col min="76" max="77" width="8.1640625" style="1"/>
    <col min="78" max="78" width="8.6640625" style="1"/>
    <col min="79" max="80" width="8.1640625" style="1"/>
    <col min="81" max="81" width="8.6640625" style="1"/>
    <col min="82" max="83" width="8.1640625" style="1"/>
    <col min="84" max="84" width="8.6640625" style="1"/>
    <col min="85" max="86" width="8.1640625" style="1"/>
    <col min="87" max="87" width="8.6640625" style="1"/>
    <col min="88" max="89" width="8.1640625" style="1"/>
    <col min="90" max="90" width="8.6640625" style="1"/>
    <col min="91" max="92" width="8.1640625" style="1"/>
    <col min="93" max="93" width="8.6640625" style="1"/>
    <col min="94" max="95" width="8.1640625" style="1"/>
    <col min="96" max="96" width="8.6640625" style="1"/>
    <col min="97" max="98" width="8.1640625" style="1"/>
    <col min="99" max="99" width="8.6640625" style="1"/>
    <col min="100" max="101" width="8.1640625" style="1"/>
    <col min="102" max="102" width="8.6640625" style="1"/>
    <col min="103" max="104" width="8.1640625" style="1"/>
    <col min="105" max="105" width="8.6640625" style="1"/>
    <col min="106" max="107" width="8.1640625" style="1"/>
    <col min="108" max="108" width="8.6640625" style="1"/>
    <col min="109" max="110" width="8.1640625" style="1"/>
    <col min="111" max="111" width="8.6640625" style="1"/>
    <col min="112" max="113" width="8.1640625" style="1"/>
    <col min="114" max="114" width="8.6640625" style="1"/>
    <col min="115" max="116" width="8.1640625" style="1"/>
    <col min="117" max="117" width="8.6640625" style="1"/>
    <col min="118" max="118" width="14" style="1" customWidth="1"/>
    <col min="119" max="119" width="8.1640625" style="1"/>
    <col min="120" max="120" width="8.6640625" style="1"/>
    <col min="121" max="122" width="8.1640625" style="1"/>
    <col min="123" max="123" width="8.6640625" style="1"/>
    <col min="124" max="125" width="8.1640625" style="1"/>
    <col min="126" max="126" width="8.6640625" style="1"/>
    <col min="127" max="128" width="8.1640625" style="1"/>
    <col min="129" max="129" width="8.6640625" style="1"/>
    <col min="130" max="130" width="5.83203125" style="70" bestFit="1" customWidth="1"/>
  </cols>
  <sheetData>
    <row r="1" spans="1:130" x14ac:dyDescent="0.3">
      <c r="B1" s="404" t="s">
        <v>45</v>
      </c>
      <c r="C1" s="404"/>
      <c r="D1" s="404"/>
      <c r="E1" s="404"/>
      <c r="F1" s="404"/>
      <c r="G1" s="404"/>
      <c r="H1" s="404"/>
      <c r="I1" s="404"/>
      <c r="J1" s="404"/>
      <c r="K1" s="404"/>
      <c r="L1" s="404"/>
      <c r="M1" s="404"/>
      <c r="N1" s="404"/>
      <c r="O1" s="80"/>
    </row>
    <row r="2" spans="1:130" x14ac:dyDescent="0.3">
      <c r="B2" s="404"/>
      <c r="C2" s="404"/>
      <c r="D2" s="404"/>
      <c r="E2" s="404"/>
      <c r="F2" s="404"/>
      <c r="G2" s="404"/>
      <c r="H2" s="404"/>
      <c r="I2" s="404"/>
      <c r="J2" s="404"/>
      <c r="K2" s="404"/>
      <c r="L2" s="404"/>
      <c r="M2" s="404"/>
      <c r="N2" s="404"/>
      <c r="O2" s="80"/>
    </row>
    <row r="3" spans="1:130" ht="25" x14ac:dyDescent="0.3">
      <c r="B3" s="405" t="s">
        <v>271</v>
      </c>
      <c r="C3" s="405"/>
      <c r="D3" s="405"/>
      <c r="E3" s="405"/>
      <c r="F3" s="405"/>
      <c r="G3" s="405"/>
      <c r="H3" s="405"/>
      <c r="I3" s="405"/>
      <c r="J3" s="405"/>
      <c r="K3" s="405"/>
      <c r="L3" s="405"/>
      <c r="M3" s="405"/>
      <c r="N3" s="405"/>
      <c r="O3" s="81"/>
    </row>
    <row r="4" spans="1:130" ht="25" x14ac:dyDescent="0.3">
      <c r="B4" s="405"/>
      <c r="C4" s="405"/>
      <c r="D4" s="405"/>
      <c r="E4" s="405"/>
      <c r="F4" s="405"/>
      <c r="G4" s="405"/>
      <c r="H4" s="405"/>
      <c r="I4" s="405"/>
      <c r="J4" s="405"/>
      <c r="K4" s="405"/>
      <c r="L4" s="405"/>
      <c r="M4" s="405"/>
      <c r="N4" s="405"/>
      <c r="O4" s="81"/>
    </row>
    <row r="5" spans="1:130" ht="25" x14ac:dyDescent="0.3">
      <c r="B5" s="405"/>
      <c r="C5" s="405"/>
      <c r="D5" s="405"/>
      <c r="E5" s="405"/>
      <c r="F5" s="405"/>
      <c r="G5" s="405"/>
      <c r="H5" s="405"/>
      <c r="I5" s="405"/>
      <c r="J5" s="405"/>
      <c r="K5" s="405"/>
      <c r="L5" s="405"/>
      <c r="M5" s="405"/>
      <c r="N5" s="405"/>
      <c r="O5" s="81"/>
    </row>
    <row r="6" spans="1:130" ht="25" x14ac:dyDescent="0.3">
      <c r="B6" s="405"/>
      <c r="C6" s="405"/>
      <c r="D6" s="405"/>
      <c r="E6" s="405"/>
      <c r="F6" s="405"/>
      <c r="G6" s="405"/>
      <c r="H6" s="405"/>
      <c r="I6" s="405"/>
      <c r="J6" s="405"/>
      <c r="K6" s="405"/>
      <c r="L6" s="405"/>
      <c r="M6" s="405"/>
      <c r="N6" s="405"/>
      <c r="O6" s="81"/>
    </row>
    <row r="7" spans="1:130" ht="25" x14ac:dyDescent="0.3">
      <c r="B7" s="266" t="s">
        <v>0</v>
      </c>
      <c r="F7" s="5"/>
      <c r="G7" s="5"/>
      <c r="H7" s="5"/>
      <c r="I7" s="5"/>
      <c r="J7" s="5"/>
      <c r="K7" s="5"/>
      <c r="L7" s="5"/>
      <c r="M7" s="5"/>
    </row>
    <row r="8" spans="1:130" ht="15.5" thickBot="1" x14ac:dyDescent="0.35">
      <c r="C8" s="6"/>
      <c r="D8" s="6"/>
      <c r="E8" s="7"/>
      <c r="F8" s="6"/>
      <c r="G8" s="6"/>
      <c r="H8" s="6"/>
      <c r="I8" s="6"/>
      <c r="J8" s="6"/>
      <c r="K8" s="6"/>
      <c r="L8" s="6"/>
      <c r="M8" s="6"/>
    </row>
    <row r="9" spans="1:130" ht="15.5" customHeight="1" thickBot="1" x14ac:dyDescent="0.35">
      <c r="A9" s="292" t="s">
        <v>332</v>
      </c>
      <c r="B9" s="406" t="s">
        <v>1</v>
      </c>
      <c r="C9" s="407"/>
      <c r="D9" s="434" t="s">
        <v>340</v>
      </c>
      <c r="E9" s="435"/>
      <c r="F9" s="435"/>
      <c r="G9" s="435"/>
      <c r="H9" s="435"/>
      <c r="I9" s="435"/>
      <c r="J9" s="435"/>
      <c r="K9" s="435"/>
      <c r="L9" s="436"/>
    </row>
    <row r="10" spans="1:130" ht="15.5" thickBot="1" x14ac:dyDescent="0.35">
      <c r="A10" s="292" t="s">
        <v>386</v>
      </c>
      <c r="B10" s="387" t="s">
        <v>2</v>
      </c>
      <c r="C10" s="388"/>
      <c r="D10" s="412"/>
      <c r="E10" s="413"/>
      <c r="F10" s="413"/>
      <c r="G10" s="413"/>
      <c r="H10" s="413"/>
      <c r="I10" s="414"/>
      <c r="J10" s="203" t="s">
        <v>3</v>
      </c>
      <c r="K10" s="432"/>
      <c r="L10" s="433"/>
    </row>
    <row r="11" spans="1:130" ht="15.5" thickBot="1" x14ac:dyDescent="0.35">
      <c r="A11" s="292" t="s">
        <v>387</v>
      </c>
      <c r="B11" s="387" t="s">
        <v>4</v>
      </c>
      <c r="C11" s="388"/>
      <c r="D11" s="412"/>
      <c r="E11" s="413"/>
      <c r="F11" s="413"/>
      <c r="G11" s="413"/>
      <c r="H11" s="413"/>
      <c r="I11" s="414"/>
      <c r="J11" s="204" t="s">
        <v>5</v>
      </c>
      <c r="K11" s="432"/>
      <c r="L11" s="433"/>
    </row>
    <row r="12" spans="1:130" ht="15.5" thickBot="1" x14ac:dyDescent="0.35"/>
    <row r="13" spans="1:130" s="362" customFormat="1" ht="19" customHeight="1" x14ac:dyDescent="0.3">
      <c r="A13" s="295" t="s">
        <v>333</v>
      </c>
      <c r="B13" s="437" t="s">
        <v>334</v>
      </c>
      <c r="C13" s="438"/>
      <c r="D13" s="438"/>
      <c r="E13" s="438"/>
      <c r="F13" s="438"/>
      <c r="G13" s="438"/>
      <c r="H13" s="438"/>
      <c r="I13" s="438"/>
      <c r="J13" s="438"/>
      <c r="K13" s="438"/>
      <c r="L13" s="43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c r="AW13" s="359"/>
      <c r="AX13" s="359"/>
      <c r="AY13" s="359"/>
      <c r="AZ13" s="359"/>
      <c r="BA13" s="359"/>
      <c r="BB13" s="359"/>
      <c r="BC13" s="359"/>
      <c r="BD13" s="359"/>
      <c r="BE13" s="359"/>
      <c r="BF13" s="359"/>
      <c r="BG13" s="359"/>
      <c r="BH13" s="359"/>
      <c r="BI13" s="359"/>
      <c r="BJ13" s="359"/>
      <c r="BK13" s="359"/>
      <c r="BL13" s="359"/>
      <c r="BM13" s="359"/>
      <c r="BN13" s="359"/>
      <c r="BO13" s="359"/>
      <c r="BP13" s="359"/>
      <c r="BQ13" s="359"/>
      <c r="BR13" s="359"/>
      <c r="BS13" s="359"/>
      <c r="BT13" s="359"/>
      <c r="BU13" s="359"/>
      <c r="BV13" s="359"/>
      <c r="BW13" s="359"/>
      <c r="BX13" s="359"/>
      <c r="BY13" s="359"/>
      <c r="BZ13" s="359"/>
      <c r="CA13" s="359"/>
      <c r="CB13" s="359"/>
      <c r="CC13" s="359"/>
      <c r="CD13" s="359"/>
      <c r="CE13" s="360"/>
      <c r="CF13" s="360"/>
      <c r="CG13" s="360"/>
      <c r="CH13" s="360"/>
      <c r="CI13" s="360"/>
      <c r="CJ13" s="360"/>
      <c r="CK13" s="360"/>
      <c r="CL13" s="360"/>
      <c r="CM13" s="360"/>
      <c r="CN13" s="360"/>
      <c r="CO13" s="360"/>
      <c r="CP13" s="360"/>
      <c r="CQ13" s="360"/>
      <c r="CR13" s="360"/>
      <c r="CS13" s="360"/>
      <c r="CT13" s="360"/>
      <c r="CU13" s="360"/>
      <c r="CV13" s="360"/>
      <c r="CW13" s="360"/>
      <c r="CX13" s="360"/>
      <c r="CY13" s="360"/>
      <c r="CZ13" s="360"/>
      <c r="DA13" s="360"/>
      <c r="DB13" s="360"/>
      <c r="DC13" s="360"/>
      <c r="DD13" s="360"/>
      <c r="DE13" s="360"/>
      <c r="DF13" s="360"/>
      <c r="DG13" s="360"/>
      <c r="DH13" s="360"/>
      <c r="DI13" s="360"/>
      <c r="DJ13" s="360"/>
      <c r="DK13" s="360"/>
      <c r="DL13" s="360"/>
      <c r="DM13" s="360"/>
      <c r="DN13" s="360"/>
      <c r="DO13" s="360"/>
      <c r="DP13" s="360"/>
      <c r="DQ13" s="360"/>
      <c r="DR13" s="360"/>
      <c r="DS13" s="360"/>
      <c r="DT13" s="360"/>
      <c r="DU13" s="360"/>
      <c r="DV13" s="360"/>
      <c r="DW13" s="360"/>
      <c r="DX13" s="360"/>
      <c r="DY13" s="361"/>
      <c r="DZ13" s="361"/>
    </row>
    <row r="14" spans="1:130" ht="17.5" x14ac:dyDescent="0.3">
      <c r="B14" s="365" t="s">
        <v>49</v>
      </c>
      <c r="C14" s="371"/>
      <c r="D14" s="372"/>
      <c r="E14" s="372"/>
      <c r="F14" s="372"/>
      <c r="G14" s="372"/>
      <c r="H14" s="372"/>
      <c r="I14" s="372"/>
      <c r="J14" s="373"/>
      <c r="K14" s="411" t="s">
        <v>9</v>
      </c>
      <c r="L14" s="427"/>
      <c r="M14" s="70"/>
      <c r="N14" s="70"/>
      <c r="O14" s="70"/>
      <c r="P14" s="70"/>
      <c r="Q14" s="70"/>
      <c r="R14" s="70"/>
      <c r="S14" s="70"/>
      <c r="T14" s="70"/>
      <c r="U14" s="70"/>
      <c r="V14" s="70"/>
      <c r="W14" s="70"/>
      <c r="X14" s="70"/>
      <c r="Y14" s="70"/>
      <c r="Z14" s="70" t="s">
        <v>112</v>
      </c>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c r="DZ14"/>
    </row>
    <row r="15" spans="1:130" s="88" customFormat="1" ht="31.75" customHeight="1" x14ac:dyDescent="0.3">
      <c r="A15" s="292" t="s">
        <v>337</v>
      </c>
      <c r="B15" s="440"/>
      <c r="C15" s="441"/>
      <c r="D15" s="441"/>
      <c r="E15" s="441"/>
      <c r="F15" s="442"/>
      <c r="G15" s="389" t="s">
        <v>60</v>
      </c>
      <c r="H15" s="389"/>
      <c r="I15" s="389" t="s">
        <v>61</v>
      </c>
      <c r="J15" s="389"/>
      <c r="K15" s="411"/>
      <c r="L15" s="427"/>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row>
    <row r="16" spans="1:130" x14ac:dyDescent="0.3">
      <c r="B16" s="409" t="s">
        <v>7</v>
      </c>
      <c r="C16" s="410" t="s">
        <v>309</v>
      </c>
      <c r="D16" s="410"/>
      <c r="E16" s="410"/>
      <c r="F16" s="411" t="s">
        <v>339</v>
      </c>
      <c r="G16" s="411" t="s">
        <v>51</v>
      </c>
      <c r="H16" s="411"/>
      <c r="I16" s="411" t="s">
        <v>51</v>
      </c>
      <c r="J16" s="411"/>
      <c r="K16" s="411"/>
      <c r="L16" s="427"/>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0"/>
      <c r="BX16" s="70"/>
      <c r="BY16" s="70"/>
      <c r="BZ16" s="70"/>
      <c r="CA16" s="70"/>
      <c r="CB16" s="70"/>
      <c r="CC16" s="70"/>
      <c r="CD16" s="70"/>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c r="DZ16"/>
    </row>
    <row r="17" spans="1:132" x14ac:dyDescent="0.3">
      <c r="B17" s="409"/>
      <c r="C17" s="410"/>
      <c r="D17" s="410"/>
      <c r="E17" s="410"/>
      <c r="F17" s="411"/>
      <c r="G17" s="366" t="s">
        <v>52</v>
      </c>
      <c r="H17" s="366" t="s">
        <v>211</v>
      </c>
      <c r="I17" s="366" t="s">
        <v>52</v>
      </c>
      <c r="J17" s="366" t="s">
        <v>211</v>
      </c>
      <c r="K17" s="411"/>
      <c r="L17" s="427"/>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70"/>
      <c r="BW17" s="70"/>
      <c r="BX17" s="70"/>
      <c r="BY17" s="70"/>
      <c r="BZ17" s="70"/>
      <c r="CA17" s="70"/>
      <c r="CB17" s="70"/>
      <c r="CC17" s="70"/>
      <c r="CD17" s="70"/>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c r="DZ17"/>
    </row>
    <row r="18" spans="1:132" ht="30" x14ac:dyDescent="0.3">
      <c r="A18" s="292" t="s">
        <v>388</v>
      </c>
      <c r="B18" s="367"/>
      <c r="C18" s="408" t="s">
        <v>137</v>
      </c>
      <c r="D18" s="408"/>
      <c r="E18" s="408"/>
      <c r="F18" s="368" t="s">
        <v>338</v>
      </c>
      <c r="G18" s="369">
        <f>'5. In Kind Payment Detail'!H21+'5. In Kind Payment Detail'!H35</f>
        <v>0</v>
      </c>
      <c r="H18" s="370">
        <v>0</v>
      </c>
      <c r="I18" s="369">
        <f>'5. In Kind Payment Detail'!H49</f>
        <v>0</v>
      </c>
      <c r="J18" s="369">
        <f>'5. In Kind Payment Detail'!H63</f>
        <v>0</v>
      </c>
      <c r="K18" s="428"/>
      <c r="L18" s="429"/>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0"/>
      <c r="BX18" s="70"/>
      <c r="BY18" s="70"/>
      <c r="BZ18" s="70"/>
      <c r="CA18" s="70"/>
      <c r="CB18" s="70"/>
      <c r="CC18" s="70"/>
      <c r="CD18" s="70"/>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c r="DZ18"/>
    </row>
    <row r="19" spans="1:132" ht="15.5" thickBot="1" x14ac:dyDescent="0.35">
      <c r="A19" s="293"/>
      <c r="B19" s="363"/>
      <c r="C19" s="443"/>
      <c r="D19" s="444"/>
      <c r="E19" s="445"/>
      <c r="F19" s="287" t="s">
        <v>298</v>
      </c>
      <c r="G19" s="364">
        <f>SUM(G18:G18)</f>
        <v>0</v>
      </c>
      <c r="H19" s="364">
        <f>SUM(H18:H18)</f>
        <v>0</v>
      </c>
      <c r="I19" s="364">
        <f>SUM(I18:I18)</f>
        <v>0</v>
      </c>
      <c r="J19" s="364">
        <f>SUM(J18:J18)</f>
        <v>0</v>
      </c>
      <c r="K19" s="430"/>
      <c r="L19" s="431"/>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c r="BT19" s="70"/>
      <c r="BU19" s="70"/>
      <c r="BV19" s="70"/>
      <c r="BW19" s="70"/>
      <c r="BX19" s="70"/>
      <c r="BY19" s="70"/>
      <c r="BZ19" s="70"/>
      <c r="CA19" s="70"/>
      <c r="CB19" s="70"/>
      <c r="CC19" s="70"/>
      <c r="CD19" s="70"/>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c r="DZ19"/>
    </row>
    <row r="20" spans="1:132" x14ac:dyDescent="0.3">
      <c r="A20" s="294"/>
      <c r="B20" s="94"/>
      <c r="C20" s="95"/>
      <c r="D20" s="95"/>
      <c r="E20" s="95"/>
      <c r="F20" s="95"/>
      <c r="G20" s="96"/>
      <c r="H20" s="96"/>
      <c r="I20" s="96"/>
      <c r="J20" s="96"/>
      <c r="K20" s="97"/>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c r="AS20" s="70"/>
      <c r="AT20" s="70"/>
      <c r="AU20" s="70"/>
      <c r="AV20" s="70"/>
      <c r="AW20" s="70"/>
      <c r="AX20" s="70"/>
      <c r="AY20" s="70"/>
      <c r="AZ20" s="70"/>
      <c r="BA20" s="70"/>
      <c r="BB20" s="70"/>
      <c r="BC20" s="70"/>
      <c r="BD20" s="70"/>
      <c r="BE20" s="70"/>
      <c r="BF20" s="70"/>
      <c r="BG20" s="70"/>
      <c r="BH20" s="70"/>
      <c r="BI20" s="70"/>
      <c r="BJ20" s="70"/>
      <c r="BK20" s="70"/>
      <c r="BL20" s="70"/>
      <c r="BM20" s="70"/>
      <c r="BN20" s="70"/>
      <c r="BO20" s="70"/>
      <c r="BP20" s="70"/>
      <c r="BQ20" s="70"/>
      <c r="BR20" s="70"/>
      <c r="BS20" s="70"/>
      <c r="BT20" s="70"/>
      <c r="BU20" s="70"/>
      <c r="BV20" s="70"/>
      <c r="BW20" s="70"/>
      <c r="BX20" s="70"/>
      <c r="BY20" s="70"/>
      <c r="BZ20" s="70"/>
      <c r="CA20" s="70"/>
      <c r="CB20" s="70"/>
      <c r="CC20" s="70"/>
      <c r="CD20" s="70"/>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c r="DZ20"/>
    </row>
    <row r="21" spans="1:132" ht="19" x14ac:dyDescent="0.3">
      <c r="A21" s="295" t="s">
        <v>336</v>
      </c>
      <c r="B21" s="390" t="s">
        <v>335</v>
      </c>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2"/>
      <c r="AF21" s="390"/>
      <c r="AG21" s="391"/>
      <c r="AH21" s="391"/>
      <c r="AI21" s="391"/>
      <c r="AJ21" s="391"/>
      <c r="AK21" s="391"/>
      <c r="AL21" s="391"/>
      <c r="AM21" s="391"/>
      <c r="AN21" s="391"/>
      <c r="AO21" s="391"/>
      <c r="AP21" s="391"/>
      <c r="AQ21" s="391"/>
      <c r="AR21" s="391"/>
      <c r="AS21" s="391"/>
      <c r="AT21" s="391"/>
      <c r="AU21" s="391"/>
      <c r="AV21" s="391"/>
      <c r="AW21" s="391"/>
      <c r="AX21" s="391"/>
      <c r="AY21" s="391"/>
      <c r="AZ21" s="391"/>
      <c r="BA21" s="391"/>
      <c r="BB21" s="391"/>
      <c r="BC21" s="391"/>
      <c r="BD21" s="391"/>
      <c r="BE21" s="391"/>
      <c r="BF21" s="391"/>
      <c r="BG21" s="391"/>
      <c r="BH21" s="391"/>
      <c r="BI21" s="391"/>
      <c r="BJ21" s="391"/>
      <c r="BK21" s="391"/>
      <c r="BL21" s="392"/>
      <c r="BM21" s="390"/>
      <c r="BN21" s="391"/>
      <c r="BO21" s="391"/>
      <c r="BP21" s="391"/>
      <c r="BQ21" s="391"/>
      <c r="BR21" s="391"/>
      <c r="BS21" s="391"/>
      <c r="BT21" s="391"/>
      <c r="BU21" s="391"/>
      <c r="BV21" s="391"/>
      <c r="BW21" s="391"/>
      <c r="BX21" s="391"/>
      <c r="BY21" s="391"/>
      <c r="BZ21" s="391"/>
      <c r="CA21" s="391"/>
      <c r="CB21" s="391"/>
      <c r="CC21" s="391"/>
      <c r="CD21" s="391"/>
      <c r="CE21" s="391"/>
      <c r="CF21" s="391"/>
      <c r="CG21" s="391"/>
      <c r="CH21" s="391"/>
      <c r="CI21" s="391"/>
      <c r="CJ21" s="391"/>
      <c r="CK21" s="391"/>
      <c r="CL21" s="391"/>
      <c r="CM21" s="391"/>
      <c r="CN21" s="391"/>
      <c r="CO21" s="391"/>
      <c r="CP21" s="391"/>
      <c r="CQ21" s="391"/>
      <c r="CR21" s="391"/>
      <c r="CS21" s="392"/>
      <c r="CT21" s="390"/>
      <c r="CU21" s="391"/>
      <c r="CV21" s="391"/>
      <c r="CW21" s="391"/>
      <c r="CX21" s="391"/>
      <c r="CY21" s="391"/>
      <c r="CZ21" s="391"/>
      <c r="DA21" s="391"/>
      <c r="DB21" s="391"/>
      <c r="DC21" s="391"/>
      <c r="DD21" s="391"/>
      <c r="DE21" s="391"/>
      <c r="DF21" s="391"/>
      <c r="DG21" s="391"/>
      <c r="DH21" s="391"/>
      <c r="DI21" s="391"/>
      <c r="DJ21" s="391"/>
      <c r="DK21" s="391"/>
      <c r="DL21" s="391"/>
      <c r="DM21" s="391"/>
      <c r="DN21" s="391"/>
      <c r="DO21" s="391"/>
      <c r="DP21" s="391"/>
      <c r="DQ21" s="391"/>
      <c r="DR21" s="391"/>
      <c r="DS21" s="391"/>
      <c r="DT21" s="391"/>
      <c r="DU21" s="391"/>
      <c r="DV21" s="391"/>
      <c r="DW21" s="391"/>
      <c r="DX21" s="391"/>
      <c r="DY21" s="84"/>
      <c r="DZ21" s="84"/>
      <c r="EA21" s="250"/>
      <c r="EB21" s="250"/>
    </row>
    <row r="22" spans="1:132" ht="18" customHeight="1" x14ac:dyDescent="0.3">
      <c r="A22" s="294"/>
      <c r="B22" s="401" t="s">
        <v>138</v>
      </c>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402"/>
      <c r="AB22" s="402"/>
      <c r="AC22" s="402"/>
      <c r="AD22" s="402"/>
      <c r="AE22" s="402"/>
      <c r="AF22" s="402"/>
      <c r="AG22" s="402"/>
      <c r="AH22" s="402"/>
      <c r="AI22" s="402"/>
      <c r="AJ22" s="402"/>
      <c r="AK22" s="402"/>
      <c r="AL22" s="402"/>
      <c r="AM22" s="402"/>
      <c r="AN22" s="402"/>
      <c r="AO22" s="402"/>
      <c r="AP22" s="402"/>
      <c r="AQ22" s="402"/>
      <c r="AR22" s="402"/>
      <c r="AS22" s="402"/>
      <c r="AT22" s="402"/>
      <c r="AU22" s="402"/>
      <c r="AV22" s="402"/>
      <c r="AW22" s="402"/>
      <c r="AX22" s="402"/>
      <c r="AY22" s="402"/>
      <c r="AZ22" s="402"/>
      <c r="BA22" s="402"/>
      <c r="BB22" s="402"/>
      <c r="BC22" s="402"/>
      <c r="BD22" s="402"/>
      <c r="BE22" s="402"/>
      <c r="BF22" s="402"/>
      <c r="BG22" s="402"/>
      <c r="BH22" s="402"/>
      <c r="BI22" s="402"/>
      <c r="BJ22" s="402"/>
      <c r="BK22" s="402"/>
      <c r="BL22" s="402"/>
      <c r="BM22" s="402"/>
      <c r="BN22" s="402"/>
      <c r="BO22" s="402"/>
      <c r="BP22" s="402"/>
      <c r="BQ22" s="402"/>
      <c r="BR22" s="402"/>
      <c r="BS22" s="402"/>
      <c r="BT22" s="402"/>
      <c r="BU22" s="402"/>
      <c r="BV22" s="402"/>
      <c r="BW22" s="402"/>
      <c r="BX22" s="402"/>
      <c r="BY22" s="402"/>
      <c r="BZ22" s="402"/>
      <c r="CA22" s="402"/>
      <c r="CB22" s="402"/>
      <c r="CC22" s="402"/>
      <c r="CD22" s="402"/>
      <c r="CE22" s="402"/>
      <c r="CF22" s="402"/>
      <c r="CG22" s="402"/>
      <c r="CH22" s="402"/>
      <c r="CI22" s="402"/>
      <c r="CJ22" s="402"/>
      <c r="CK22" s="402"/>
      <c r="CL22" s="402"/>
      <c r="CM22" s="402"/>
      <c r="CN22" s="402"/>
      <c r="CO22" s="402"/>
      <c r="CP22" s="402"/>
      <c r="CQ22" s="402"/>
      <c r="CR22" s="402"/>
      <c r="CS22" s="402"/>
      <c r="CT22" s="402"/>
      <c r="CU22" s="402"/>
      <c r="CV22" s="402"/>
      <c r="CW22" s="402"/>
      <c r="CX22" s="402"/>
      <c r="CY22" s="402"/>
      <c r="CZ22" s="402"/>
      <c r="DA22" s="402"/>
      <c r="DB22" s="402"/>
      <c r="DC22" s="402"/>
      <c r="DD22" s="402"/>
      <c r="DE22" s="402"/>
      <c r="DF22" s="402"/>
      <c r="DG22" s="402"/>
      <c r="DH22" s="402"/>
      <c r="DI22" s="402"/>
      <c r="DJ22" s="402"/>
      <c r="DK22" s="402"/>
      <c r="DL22" s="402"/>
      <c r="DM22" s="402"/>
      <c r="DN22" s="402"/>
      <c r="DO22" s="402"/>
      <c r="DP22" s="402"/>
      <c r="DQ22" s="402"/>
      <c r="DR22" s="402"/>
      <c r="DS22" s="402"/>
      <c r="DT22" s="402"/>
      <c r="DU22" s="402"/>
      <c r="DV22" s="402"/>
      <c r="DW22" s="402"/>
      <c r="DX22" s="402"/>
      <c r="DY22" s="403"/>
      <c r="DZ22" s="415" t="s">
        <v>287</v>
      </c>
      <c r="EA22" s="415"/>
      <c r="EB22" s="415"/>
    </row>
    <row r="23" spans="1:132" s="237" customFormat="1" ht="47" customHeight="1" x14ac:dyDescent="0.3">
      <c r="A23" s="292" t="s">
        <v>384</v>
      </c>
      <c r="B23" s="235"/>
      <c r="C23" s="209"/>
      <c r="D23" s="209"/>
      <c r="E23" s="209"/>
      <c r="F23" s="236"/>
      <c r="G23" s="378" t="s">
        <v>60</v>
      </c>
      <c r="H23" s="379"/>
      <c r="I23" s="380"/>
      <c r="J23" s="378" t="s">
        <v>61</v>
      </c>
      <c r="K23" s="379"/>
      <c r="L23" s="380"/>
      <c r="M23" s="378" t="s">
        <v>58</v>
      </c>
      <c r="N23" s="379"/>
      <c r="O23" s="380"/>
      <c r="P23" s="378" t="s">
        <v>59</v>
      </c>
      <c r="Q23" s="379"/>
      <c r="R23" s="380"/>
      <c r="S23" s="378" t="s">
        <v>56</v>
      </c>
      <c r="T23" s="379"/>
      <c r="U23" s="380"/>
      <c r="V23" s="378" t="s">
        <v>57</v>
      </c>
      <c r="W23" s="379"/>
      <c r="X23" s="380"/>
      <c r="Y23" s="378" t="s">
        <v>62</v>
      </c>
      <c r="Z23" s="379"/>
      <c r="AA23" s="380"/>
      <c r="AB23" s="378" t="s">
        <v>63</v>
      </c>
      <c r="AC23" s="379"/>
      <c r="AD23" s="380"/>
      <c r="AE23" s="378" t="s">
        <v>64</v>
      </c>
      <c r="AF23" s="379"/>
      <c r="AG23" s="380"/>
      <c r="AH23" s="378" t="s">
        <v>65</v>
      </c>
      <c r="AI23" s="379"/>
      <c r="AJ23" s="380"/>
      <c r="AK23" s="378" t="s">
        <v>66</v>
      </c>
      <c r="AL23" s="379"/>
      <c r="AM23" s="380"/>
      <c r="AN23" s="378" t="s">
        <v>67</v>
      </c>
      <c r="AO23" s="379"/>
      <c r="AP23" s="380"/>
      <c r="AQ23" s="378" t="s">
        <v>68</v>
      </c>
      <c r="AR23" s="379"/>
      <c r="AS23" s="380"/>
      <c r="AT23" s="378" t="s">
        <v>69</v>
      </c>
      <c r="AU23" s="379"/>
      <c r="AV23" s="380"/>
      <c r="AW23" s="378" t="s">
        <v>70</v>
      </c>
      <c r="AX23" s="379"/>
      <c r="AY23" s="380"/>
      <c r="AZ23" s="378" t="s">
        <v>71</v>
      </c>
      <c r="BA23" s="379"/>
      <c r="BB23" s="380"/>
      <c r="BC23" s="378" t="s">
        <v>72</v>
      </c>
      <c r="BD23" s="379"/>
      <c r="BE23" s="380"/>
      <c r="BF23" s="378" t="s">
        <v>73</v>
      </c>
      <c r="BG23" s="379"/>
      <c r="BH23" s="380"/>
      <c r="BI23" s="378" t="s">
        <v>74</v>
      </c>
      <c r="BJ23" s="379"/>
      <c r="BK23" s="380"/>
      <c r="BL23" s="378" t="s">
        <v>92</v>
      </c>
      <c r="BM23" s="379"/>
      <c r="BN23" s="380"/>
      <c r="BO23" s="378" t="s">
        <v>75</v>
      </c>
      <c r="BP23" s="379"/>
      <c r="BQ23" s="380"/>
      <c r="BR23" s="378" t="s">
        <v>76</v>
      </c>
      <c r="BS23" s="379"/>
      <c r="BT23" s="380"/>
      <c r="BU23" s="378" t="s">
        <v>77</v>
      </c>
      <c r="BV23" s="379"/>
      <c r="BW23" s="380"/>
      <c r="BX23" s="378" t="s">
        <v>78</v>
      </c>
      <c r="BY23" s="379"/>
      <c r="BZ23" s="380"/>
      <c r="CA23" s="378" t="s">
        <v>79</v>
      </c>
      <c r="CB23" s="379"/>
      <c r="CC23" s="380"/>
      <c r="CD23" s="378" t="s">
        <v>80</v>
      </c>
      <c r="CE23" s="379"/>
      <c r="CF23" s="380"/>
      <c r="CG23" s="378" t="s">
        <v>81</v>
      </c>
      <c r="CH23" s="379"/>
      <c r="CI23" s="380"/>
      <c r="CJ23" s="378" t="s">
        <v>82</v>
      </c>
      <c r="CK23" s="379"/>
      <c r="CL23" s="380"/>
      <c r="CM23" s="378" t="s">
        <v>83</v>
      </c>
      <c r="CN23" s="379"/>
      <c r="CO23" s="380"/>
      <c r="CP23" s="378" t="s">
        <v>84</v>
      </c>
      <c r="CQ23" s="379"/>
      <c r="CR23" s="380"/>
      <c r="CS23" s="378" t="s">
        <v>85</v>
      </c>
      <c r="CT23" s="379"/>
      <c r="CU23" s="380"/>
      <c r="CV23" s="378" t="s">
        <v>86</v>
      </c>
      <c r="CW23" s="379"/>
      <c r="CX23" s="380"/>
      <c r="CY23" s="378" t="s">
        <v>87</v>
      </c>
      <c r="CZ23" s="379"/>
      <c r="DA23" s="380"/>
      <c r="DB23" s="378" t="s">
        <v>88</v>
      </c>
      <c r="DC23" s="379"/>
      <c r="DD23" s="380"/>
      <c r="DE23" s="378" t="s">
        <v>89</v>
      </c>
      <c r="DF23" s="379"/>
      <c r="DG23" s="380"/>
      <c r="DH23" s="378" t="s">
        <v>90</v>
      </c>
      <c r="DI23" s="379"/>
      <c r="DJ23" s="380"/>
      <c r="DK23" s="378" t="s">
        <v>91</v>
      </c>
      <c r="DL23" s="379"/>
      <c r="DM23" s="380"/>
      <c r="DN23" s="378" t="s">
        <v>116</v>
      </c>
      <c r="DO23" s="379"/>
      <c r="DP23" s="380"/>
      <c r="DQ23" s="378" t="s">
        <v>117</v>
      </c>
      <c r="DR23" s="379"/>
      <c r="DS23" s="380"/>
      <c r="DT23" s="378" t="s">
        <v>118</v>
      </c>
      <c r="DU23" s="379"/>
      <c r="DV23" s="380"/>
      <c r="DW23" s="384" t="s">
        <v>119</v>
      </c>
      <c r="DX23" s="385"/>
      <c r="DY23" s="386"/>
      <c r="DZ23" s="415"/>
      <c r="EA23" s="415"/>
      <c r="EB23" s="415"/>
    </row>
    <row r="24" spans="1:132" ht="29" customHeight="1" x14ac:dyDescent="0.3">
      <c r="B24" s="393" t="s">
        <v>7</v>
      </c>
      <c r="C24" s="395" t="s">
        <v>309</v>
      </c>
      <c r="D24" s="396"/>
      <c r="E24" s="397"/>
      <c r="F24" s="393" t="s">
        <v>25</v>
      </c>
      <c r="G24" s="381" t="s">
        <v>48</v>
      </c>
      <c r="H24" s="382"/>
      <c r="I24" s="383"/>
      <c r="J24" s="381" t="s">
        <v>48</v>
      </c>
      <c r="K24" s="382"/>
      <c r="L24" s="383"/>
      <c r="M24" s="381" t="s">
        <v>48</v>
      </c>
      <c r="N24" s="382"/>
      <c r="O24" s="383"/>
      <c r="P24" s="381" t="s">
        <v>48</v>
      </c>
      <c r="Q24" s="382"/>
      <c r="R24" s="383"/>
      <c r="S24" s="381" t="s">
        <v>48</v>
      </c>
      <c r="T24" s="382"/>
      <c r="U24" s="383"/>
      <c r="V24" s="381" t="s">
        <v>48</v>
      </c>
      <c r="W24" s="382"/>
      <c r="X24" s="383"/>
      <c r="Y24" s="381" t="s">
        <v>48</v>
      </c>
      <c r="Z24" s="382"/>
      <c r="AA24" s="383"/>
      <c r="AB24" s="381" t="s">
        <v>48</v>
      </c>
      <c r="AC24" s="382"/>
      <c r="AD24" s="383"/>
      <c r="AE24" s="381" t="s">
        <v>48</v>
      </c>
      <c r="AF24" s="382"/>
      <c r="AG24" s="383"/>
      <c r="AH24" s="381" t="s">
        <v>48</v>
      </c>
      <c r="AI24" s="382"/>
      <c r="AJ24" s="383"/>
      <c r="AK24" s="381" t="s">
        <v>48</v>
      </c>
      <c r="AL24" s="382"/>
      <c r="AM24" s="383"/>
      <c r="AN24" s="381" t="s">
        <v>48</v>
      </c>
      <c r="AO24" s="382"/>
      <c r="AP24" s="383"/>
      <c r="AQ24" s="381" t="s">
        <v>48</v>
      </c>
      <c r="AR24" s="382"/>
      <c r="AS24" s="383"/>
      <c r="AT24" s="381" t="s">
        <v>48</v>
      </c>
      <c r="AU24" s="382"/>
      <c r="AV24" s="383"/>
      <c r="AW24" s="381" t="s">
        <v>48</v>
      </c>
      <c r="AX24" s="382"/>
      <c r="AY24" s="383"/>
      <c r="AZ24" s="381" t="s">
        <v>48</v>
      </c>
      <c r="BA24" s="382"/>
      <c r="BB24" s="383"/>
      <c r="BC24" s="381" t="s">
        <v>48</v>
      </c>
      <c r="BD24" s="382"/>
      <c r="BE24" s="383"/>
      <c r="BF24" s="381" t="s">
        <v>48</v>
      </c>
      <c r="BG24" s="382"/>
      <c r="BH24" s="383"/>
      <c r="BI24" s="381" t="s">
        <v>48</v>
      </c>
      <c r="BJ24" s="382"/>
      <c r="BK24" s="383"/>
      <c r="BL24" s="381" t="s">
        <v>48</v>
      </c>
      <c r="BM24" s="382"/>
      <c r="BN24" s="383"/>
      <c r="BO24" s="381" t="s">
        <v>48</v>
      </c>
      <c r="BP24" s="382"/>
      <c r="BQ24" s="383"/>
      <c r="BR24" s="381" t="s">
        <v>48</v>
      </c>
      <c r="BS24" s="382"/>
      <c r="BT24" s="383"/>
      <c r="BU24" s="381" t="s">
        <v>48</v>
      </c>
      <c r="BV24" s="382"/>
      <c r="BW24" s="383"/>
      <c r="BX24" s="381" t="s">
        <v>48</v>
      </c>
      <c r="BY24" s="382"/>
      <c r="BZ24" s="383"/>
      <c r="CA24" s="381" t="s">
        <v>48</v>
      </c>
      <c r="CB24" s="382"/>
      <c r="CC24" s="383"/>
      <c r="CD24" s="381" t="s">
        <v>48</v>
      </c>
      <c r="CE24" s="382"/>
      <c r="CF24" s="383"/>
      <c r="CG24" s="381" t="s">
        <v>48</v>
      </c>
      <c r="CH24" s="382"/>
      <c r="CI24" s="383"/>
      <c r="CJ24" s="381" t="s">
        <v>48</v>
      </c>
      <c r="CK24" s="382"/>
      <c r="CL24" s="383"/>
      <c r="CM24" s="381" t="s">
        <v>48</v>
      </c>
      <c r="CN24" s="382"/>
      <c r="CO24" s="383"/>
      <c r="CP24" s="381" t="s">
        <v>48</v>
      </c>
      <c r="CQ24" s="382"/>
      <c r="CR24" s="383"/>
      <c r="CS24" s="381" t="s">
        <v>48</v>
      </c>
      <c r="CT24" s="382"/>
      <c r="CU24" s="383"/>
      <c r="CV24" s="381" t="s">
        <v>48</v>
      </c>
      <c r="CW24" s="382"/>
      <c r="CX24" s="383"/>
      <c r="CY24" s="381" t="s">
        <v>48</v>
      </c>
      <c r="CZ24" s="382"/>
      <c r="DA24" s="383"/>
      <c r="DB24" s="381" t="s">
        <v>48</v>
      </c>
      <c r="DC24" s="382"/>
      <c r="DD24" s="383"/>
      <c r="DE24" s="381" t="s">
        <v>48</v>
      </c>
      <c r="DF24" s="382"/>
      <c r="DG24" s="383"/>
      <c r="DH24" s="381" t="s">
        <v>48</v>
      </c>
      <c r="DI24" s="382"/>
      <c r="DJ24" s="383"/>
      <c r="DK24" s="381" t="s">
        <v>48</v>
      </c>
      <c r="DL24" s="382"/>
      <c r="DM24" s="383"/>
      <c r="DN24" s="381" t="s">
        <v>48</v>
      </c>
      <c r="DO24" s="382"/>
      <c r="DP24" s="383"/>
      <c r="DQ24" s="381" t="s">
        <v>48</v>
      </c>
      <c r="DR24" s="382"/>
      <c r="DS24" s="383"/>
      <c r="DT24" s="381" t="s">
        <v>48</v>
      </c>
      <c r="DU24" s="382"/>
      <c r="DV24" s="383"/>
      <c r="DW24" s="381" t="s">
        <v>48</v>
      </c>
      <c r="DX24" s="382"/>
      <c r="DY24" s="383"/>
      <c r="DZ24" s="381" t="s">
        <v>48</v>
      </c>
      <c r="EA24" s="382"/>
      <c r="EB24" s="383"/>
    </row>
    <row r="25" spans="1:132" ht="29" customHeight="1" x14ac:dyDescent="0.3">
      <c r="B25" s="394"/>
      <c r="C25" s="398"/>
      <c r="D25" s="399"/>
      <c r="E25" s="400"/>
      <c r="F25" s="394"/>
      <c r="G25" s="82" t="s">
        <v>10</v>
      </c>
      <c r="H25" s="82" t="s">
        <v>11</v>
      </c>
      <c r="I25" s="82" t="s">
        <v>136</v>
      </c>
      <c r="J25" s="82" t="s">
        <v>10</v>
      </c>
      <c r="K25" s="82" t="s">
        <v>11</v>
      </c>
      <c r="L25" s="82" t="s">
        <v>136</v>
      </c>
      <c r="M25" s="82" t="s">
        <v>10</v>
      </c>
      <c r="N25" s="82" t="s">
        <v>11</v>
      </c>
      <c r="O25" s="82" t="s">
        <v>136</v>
      </c>
      <c r="P25" s="82" t="s">
        <v>10</v>
      </c>
      <c r="Q25" s="82" t="s">
        <v>11</v>
      </c>
      <c r="R25" s="82" t="s">
        <v>136</v>
      </c>
      <c r="S25" s="82" t="s">
        <v>10</v>
      </c>
      <c r="T25" s="82" t="s">
        <v>11</v>
      </c>
      <c r="U25" s="82" t="s">
        <v>136</v>
      </c>
      <c r="V25" s="82" t="s">
        <v>10</v>
      </c>
      <c r="W25" s="82" t="s">
        <v>11</v>
      </c>
      <c r="X25" s="83" t="s">
        <v>136</v>
      </c>
      <c r="Y25" s="85" t="s">
        <v>10</v>
      </c>
      <c r="Z25" s="82" t="s">
        <v>11</v>
      </c>
      <c r="AA25" s="83" t="s">
        <v>136</v>
      </c>
      <c r="AB25" s="82" t="s">
        <v>10</v>
      </c>
      <c r="AC25" s="82" t="s">
        <v>11</v>
      </c>
      <c r="AD25" s="83" t="s">
        <v>136</v>
      </c>
      <c r="AE25" s="82" t="s">
        <v>10</v>
      </c>
      <c r="AF25" s="82" t="s">
        <v>11</v>
      </c>
      <c r="AG25" s="83" t="s">
        <v>136</v>
      </c>
      <c r="AH25" s="82" t="s">
        <v>10</v>
      </c>
      <c r="AI25" s="82" t="s">
        <v>11</v>
      </c>
      <c r="AJ25" s="83" t="s">
        <v>136</v>
      </c>
      <c r="AK25" s="82" t="s">
        <v>10</v>
      </c>
      <c r="AL25" s="82" t="s">
        <v>11</v>
      </c>
      <c r="AM25" s="83" t="s">
        <v>136</v>
      </c>
      <c r="AN25" s="82" t="s">
        <v>10</v>
      </c>
      <c r="AO25" s="82" t="s">
        <v>11</v>
      </c>
      <c r="AP25" s="83" t="s">
        <v>136</v>
      </c>
      <c r="AQ25" s="82" t="s">
        <v>10</v>
      </c>
      <c r="AR25" s="82" t="s">
        <v>11</v>
      </c>
      <c r="AS25" s="83" t="s">
        <v>136</v>
      </c>
      <c r="AT25" s="82" t="s">
        <v>10</v>
      </c>
      <c r="AU25" s="82" t="s">
        <v>11</v>
      </c>
      <c r="AV25" s="83" t="s">
        <v>136</v>
      </c>
      <c r="AW25" s="82" t="s">
        <v>10</v>
      </c>
      <c r="AX25" s="82" t="s">
        <v>11</v>
      </c>
      <c r="AY25" s="83" t="s">
        <v>136</v>
      </c>
      <c r="AZ25" s="82" t="s">
        <v>10</v>
      </c>
      <c r="BA25" s="82" t="s">
        <v>11</v>
      </c>
      <c r="BB25" s="83" t="s">
        <v>136</v>
      </c>
      <c r="BC25" s="82" t="s">
        <v>10</v>
      </c>
      <c r="BD25" s="82" t="s">
        <v>11</v>
      </c>
      <c r="BE25" s="83" t="s">
        <v>136</v>
      </c>
      <c r="BF25" s="82" t="s">
        <v>10</v>
      </c>
      <c r="BG25" s="82" t="s">
        <v>11</v>
      </c>
      <c r="BH25" s="83" t="s">
        <v>136</v>
      </c>
      <c r="BI25" s="82" t="s">
        <v>10</v>
      </c>
      <c r="BJ25" s="82" t="s">
        <v>11</v>
      </c>
      <c r="BK25" s="83" t="s">
        <v>136</v>
      </c>
      <c r="BL25" s="82" t="s">
        <v>10</v>
      </c>
      <c r="BM25" s="82" t="s">
        <v>11</v>
      </c>
      <c r="BN25" s="83" t="s">
        <v>136</v>
      </c>
      <c r="BO25" s="82" t="s">
        <v>10</v>
      </c>
      <c r="BP25" s="82" t="s">
        <v>11</v>
      </c>
      <c r="BQ25" s="83" t="s">
        <v>136</v>
      </c>
      <c r="BR25" s="82" t="s">
        <v>10</v>
      </c>
      <c r="BS25" s="82" t="s">
        <v>11</v>
      </c>
      <c r="BT25" s="83" t="s">
        <v>136</v>
      </c>
      <c r="BU25" s="82" t="s">
        <v>10</v>
      </c>
      <c r="BV25" s="82" t="s">
        <v>11</v>
      </c>
      <c r="BW25" s="83" t="s">
        <v>136</v>
      </c>
      <c r="BX25" s="82" t="s">
        <v>10</v>
      </c>
      <c r="BY25" s="82" t="s">
        <v>11</v>
      </c>
      <c r="BZ25" s="83" t="s">
        <v>136</v>
      </c>
      <c r="CA25" s="82" t="s">
        <v>10</v>
      </c>
      <c r="CB25" s="82" t="s">
        <v>11</v>
      </c>
      <c r="CC25" s="83" t="s">
        <v>136</v>
      </c>
      <c r="CD25" s="82" t="s">
        <v>10</v>
      </c>
      <c r="CE25" s="82" t="s">
        <v>11</v>
      </c>
      <c r="CF25" s="83" t="s">
        <v>136</v>
      </c>
      <c r="CG25" s="82" t="s">
        <v>10</v>
      </c>
      <c r="CH25" s="82" t="s">
        <v>11</v>
      </c>
      <c r="CI25" s="83" t="s">
        <v>136</v>
      </c>
      <c r="CJ25" s="82" t="s">
        <v>10</v>
      </c>
      <c r="CK25" s="82" t="s">
        <v>11</v>
      </c>
      <c r="CL25" s="83" t="s">
        <v>136</v>
      </c>
      <c r="CM25" s="82" t="s">
        <v>10</v>
      </c>
      <c r="CN25" s="82" t="s">
        <v>11</v>
      </c>
      <c r="CO25" s="83" t="s">
        <v>136</v>
      </c>
      <c r="CP25" s="82" t="s">
        <v>10</v>
      </c>
      <c r="CQ25" s="82" t="s">
        <v>11</v>
      </c>
      <c r="CR25" s="83" t="s">
        <v>136</v>
      </c>
      <c r="CS25" s="82" t="s">
        <v>10</v>
      </c>
      <c r="CT25" s="82" t="s">
        <v>11</v>
      </c>
      <c r="CU25" s="83" t="s">
        <v>136</v>
      </c>
      <c r="CV25" s="82" t="s">
        <v>10</v>
      </c>
      <c r="CW25" s="82" t="s">
        <v>11</v>
      </c>
      <c r="CX25" s="83" t="s">
        <v>136</v>
      </c>
      <c r="CY25" s="82" t="s">
        <v>10</v>
      </c>
      <c r="CZ25" s="82" t="s">
        <v>11</v>
      </c>
      <c r="DA25" s="83" t="s">
        <v>136</v>
      </c>
      <c r="DB25" s="82" t="s">
        <v>10</v>
      </c>
      <c r="DC25" s="82" t="s">
        <v>11</v>
      </c>
      <c r="DD25" s="83" t="s">
        <v>136</v>
      </c>
      <c r="DE25" s="82" t="s">
        <v>10</v>
      </c>
      <c r="DF25" s="82" t="s">
        <v>11</v>
      </c>
      <c r="DG25" s="83" t="s">
        <v>136</v>
      </c>
      <c r="DH25" s="82" t="s">
        <v>10</v>
      </c>
      <c r="DI25" s="82" t="s">
        <v>11</v>
      </c>
      <c r="DJ25" s="83" t="s">
        <v>136</v>
      </c>
      <c r="DK25" s="82" t="s">
        <v>10</v>
      </c>
      <c r="DL25" s="82" t="s">
        <v>11</v>
      </c>
      <c r="DM25" s="83" t="s">
        <v>136</v>
      </c>
      <c r="DN25" s="82" t="s">
        <v>10</v>
      </c>
      <c r="DO25" s="82" t="s">
        <v>11</v>
      </c>
      <c r="DP25" s="83" t="s">
        <v>136</v>
      </c>
      <c r="DQ25" s="82" t="s">
        <v>10</v>
      </c>
      <c r="DR25" s="82" t="s">
        <v>11</v>
      </c>
      <c r="DS25" s="83" t="s">
        <v>136</v>
      </c>
      <c r="DT25" s="82" t="s">
        <v>10</v>
      </c>
      <c r="DU25" s="82" t="s">
        <v>11</v>
      </c>
      <c r="DV25" s="83" t="s">
        <v>136</v>
      </c>
      <c r="DW25" s="82" t="s">
        <v>10</v>
      </c>
      <c r="DX25" s="79" t="s">
        <v>11</v>
      </c>
      <c r="DY25" s="83" t="s">
        <v>136</v>
      </c>
      <c r="DZ25" s="251" t="s">
        <v>10</v>
      </c>
      <c r="EA25" s="251" t="s">
        <v>11</v>
      </c>
      <c r="EB25" s="251" t="s">
        <v>136</v>
      </c>
    </row>
    <row r="26" spans="1:132" x14ac:dyDescent="0.3">
      <c r="B26" s="13"/>
      <c r="C26" s="417" t="s">
        <v>120</v>
      </c>
      <c r="D26" s="418"/>
      <c r="E26" s="419"/>
      <c r="F26" s="206" t="s">
        <v>338</v>
      </c>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c r="BI26" s="153"/>
      <c r="BJ26" s="153"/>
      <c r="BK26" s="153"/>
      <c r="BL26" s="153"/>
      <c r="BM26" s="153"/>
      <c r="BN26" s="153"/>
      <c r="BO26" s="153"/>
      <c r="BP26" s="153"/>
      <c r="BQ26" s="153"/>
      <c r="BR26" s="153"/>
      <c r="BS26" s="153"/>
      <c r="BT26" s="153"/>
      <c r="BU26" s="153"/>
      <c r="BV26" s="153"/>
      <c r="BW26" s="153"/>
      <c r="BX26" s="153"/>
      <c r="BY26" s="153"/>
      <c r="BZ26" s="153"/>
      <c r="CA26" s="153"/>
      <c r="CB26" s="153"/>
      <c r="CC26" s="153"/>
      <c r="CD26" s="153"/>
      <c r="CE26" s="153"/>
      <c r="CF26" s="153"/>
      <c r="CG26" s="153"/>
      <c r="CH26" s="153"/>
      <c r="CI26" s="153"/>
      <c r="CJ26" s="153"/>
      <c r="CK26" s="153"/>
      <c r="CL26" s="153"/>
      <c r="CM26" s="153"/>
      <c r="CN26" s="153"/>
      <c r="CO26" s="153"/>
      <c r="CP26" s="153"/>
      <c r="CQ26" s="153"/>
      <c r="CR26" s="153"/>
      <c r="CS26" s="153"/>
      <c r="CT26" s="153"/>
      <c r="CU26" s="153"/>
      <c r="CV26" s="153"/>
      <c r="CW26" s="153"/>
      <c r="CX26" s="153"/>
      <c r="CY26" s="153"/>
      <c r="CZ26" s="153"/>
      <c r="DA26" s="153"/>
      <c r="DB26" s="153"/>
      <c r="DC26" s="153"/>
      <c r="DD26" s="153"/>
      <c r="DE26" s="153"/>
      <c r="DF26" s="153"/>
      <c r="DG26" s="153"/>
      <c r="DH26" s="153"/>
      <c r="DI26" s="153"/>
      <c r="DJ26" s="153"/>
      <c r="DK26" s="153"/>
      <c r="DL26" s="153"/>
      <c r="DM26" s="153"/>
      <c r="DN26" s="153"/>
      <c r="DO26" s="153"/>
      <c r="DP26" s="153"/>
      <c r="DQ26" s="153"/>
      <c r="DR26" s="153"/>
      <c r="DS26" s="153"/>
      <c r="DT26" s="153"/>
      <c r="DU26" s="153"/>
      <c r="DV26" s="153"/>
      <c r="DW26" s="153"/>
      <c r="DX26" s="154"/>
      <c r="DY26" s="153"/>
      <c r="DZ26" s="153">
        <f>SUM(G26,J26,M26,P26,S26,V26,Y26,AB26,AE26,AH26,AK26,AN26,AQ26,AT26,AW26,AZ26,BC26,BF26,BI26,BL26,BO26,BR26,BU26,BX26,CA26,CD26,CG26,CJ26,CM26,CP26,CS26,CV26,CY26,DB26,DE26,DH26,DK26,DN26,DQ26,DT26,DW26)</f>
        <v>0</v>
      </c>
      <c r="EA26" s="153">
        <f t="shared" ref="EA26:EB26" si="0">SUM(H26,K26,N26,Q26,T26,W26,Z26,AC26,AF26,AI26,AL26,AO26,AR26,AU26,AX26,BA26,BD26,BG26,BJ26,BM26,BP26,BS26,BV26,BY26,CB26,CE26,CH26,CK26,CN26,CQ26,CT26,CW26,CZ26,DC26,DF26,DI26,DL26,DO26,DR26,DU26,DX26)</f>
        <v>0</v>
      </c>
      <c r="EB26" s="153">
        <f t="shared" si="0"/>
        <v>0</v>
      </c>
    </row>
    <row r="27" spans="1:132" x14ac:dyDescent="0.3">
      <c r="A27" s="294"/>
      <c r="B27" s="13"/>
      <c r="C27" s="417" t="s">
        <v>121</v>
      </c>
      <c r="D27" s="418"/>
      <c r="E27" s="419"/>
      <c r="F27" s="206" t="s">
        <v>338</v>
      </c>
      <c r="G27" s="153"/>
      <c r="H27" s="153"/>
      <c r="I27" s="153"/>
      <c r="J27" s="153"/>
      <c r="K27" s="153"/>
      <c r="L27" s="153"/>
      <c r="M27" s="153"/>
      <c r="N27" s="153"/>
      <c r="O27" s="153"/>
      <c r="P27" s="153"/>
      <c r="Q27" s="153"/>
      <c r="R27" s="153"/>
      <c r="S27" s="153"/>
      <c r="T27" s="153"/>
      <c r="U27" s="153"/>
      <c r="V27" s="153"/>
      <c r="W27" s="153"/>
      <c r="X27" s="155"/>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c r="BF27" s="153"/>
      <c r="BG27" s="153"/>
      <c r="BH27" s="153"/>
      <c r="BI27" s="153"/>
      <c r="BJ27" s="153"/>
      <c r="BK27" s="153"/>
      <c r="BL27" s="153"/>
      <c r="BM27" s="153"/>
      <c r="BN27" s="153"/>
      <c r="BO27" s="153"/>
      <c r="BP27" s="153"/>
      <c r="BQ27" s="153"/>
      <c r="BR27" s="153"/>
      <c r="BS27" s="153"/>
      <c r="BT27" s="153"/>
      <c r="BU27" s="153"/>
      <c r="BV27" s="153"/>
      <c r="BW27" s="153"/>
      <c r="BX27" s="153"/>
      <c r="BY27" s="153"/>
      <c r="BZ27" s="153"/>
      <c r="CA27" s="153"/>
      <c r="CB27" s="153"/>
      <c r="CC27" s="153"/>
      <c r="CD27" s="153"/>
      <c r="CE27" s="153"/>
      <c r="CF27" s="153"/>
      <c r="CG27" s="153"/>
      <c r="CH27" s="153"/>
      <c r="CI27" s="153"/>
      <c r="CJ27" s="153"/>
      <c r="CK27" s="153"/>
      <c r="CL27" s="153"/>
      <c r="CM27" s="153"/>
      <c r="CN27" s="153"/>
      <c r="CO27" s="153"/>
      <c r="CP27" s="153"/>
      <c r="CQ27" s="153"/>
      <c r="CR27" s="153"/>
      <c r="CS27" s="153"/>
      <c r="CT27" s="153"/>
      <c r="CU27" s="153"/>
      <c r="CV27" s="153"/>
      <c r="CW27" s="153"/>
      <c r="CX27" s="153"/>
      <c r="CY27" s="153"/>
      <c r="CZ27" s="153"/>
      <c r="DA27" s="153"/>
      <c r="DB27" s="153"/>
      <c r="DC27" s="153"/>
      <c r="DD27" s="153"/>
      <c r="DE27" s="153"/>
      <c r="DF27" s="153"/>
      <c r="DG27" s="153"/>
      <c r="DH27" s="153"/>
      <c r="DI27" s="153"/>
      <c r="DJ27" s="153"/>
      <c r="DK27" s="153"/>
      <c r="DL27" s="153"/>
      <c r="DM27" s="153"/>
      <c r="DN27" s="153"/>
      <c r="DO27" s="153"/>
      <c r="DP27" s="153"/>
      <c r="DQ27" s="153"/>
      <c r="DR27" s="153"/>
      <c r="DS27" s="153"/>
      <c r="DT27" s="153"/>
      <c r="DU27" s="153"/>
      <c r="DV27" s="153"/>
      <c r="DW27" s="153"/>
      <c r="DX27" s="154"/>
      <c r="DY27" s="153"/>
      <c r="DZ27" s="153">
        <f t="shared" ref="DZ27:DZ34" si="1">SUM(G27,J27,M27,P27,S27,V27,Y27,AB27,AE27,AH27,AK27,AN27,AQ27,AT27,AW27,AZ27,BC27,BF27,BI27,BL27,BO27,BR27,BU27,BX27,CA27,CD27,CG27,CJ27,CM27,CP27,CS27,CV27,CY27,DB27,DE27,DH27,DK27,DN27,DQ27,DT27,DW27)</f>
        <v>0</v>
      </c>
      <c r="EA27" s="153">
        <f t="shared" ref="EA27:EA34" si="2">SUM(H27,K27,N27,Q27,T27,W27,Z27,AC27,AF27,AI27,AL27,AO27,AR27,AU27,AX27,BA27,BD27,BG27,BJ27,BM27,BP27,BS27,BV27,BY27,CB27,CE27,CH27,CK27,CN27,CQ27,CT27,CW27,CZ27,DC27,DF27,DI27,DL27,DO27,DR27,DU27,DX27)</f>
        <v>0</v>
      </c>
      <c r="EB27" s="153">
        <f t="shared" ref="EB27:EB34" si="3">SUM(I27,L27,O27,R27,U27,X27,AA27,AD27,AG27,AJ27,AM27,AP27,AS27,AV27,AY27,BB27,BE27,BH27,BK27,BN27,BQ27,BT27,BW27,BZ27,CC27,CF27,CI27,CL27,CO27,CR27,CU27,CX27,DA27,DD27,DG27,DJ27,DM27,DP27,DS27,DV27,DY27)</f>
        <v>0</v>
      </c>
    </row>
    <row r="28" spans="1:132" x14ac:dyDescent="0.3">
      <c r="B28" s="13"/>
      <c r="C28" s="417" t="s">
        <v>46</v>
      </c>
      <c r="D28" s="418"/>
      <c r="E28" s="419"/>
      <c r="F28" s="206" t="s">
        <v>338</v>
      </c>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c r="BT28" s="153"/>
      <c r="BU28" s="153"/>
      <c r="BV28" s="153"/>
      <c r="BW28" s="153"/>
      <c r="BX28" s="153"/>
      <c r="BY28" s="153"/>
      <c r="BZ28" s="153"/>
      <c r="CA28" s="153"/>
      <c r="CB28" s="153"/>
      <c r="CC28" s="153"/>
      <c r="CD28" s="153"/>
      <c r="CE28" s="153"/>
      <c r="CF28" s="153"/>
      <c r="CG28" s="153"/>
      <c r="CH28" s="153"/>
      <c r="CI28" s="153"/>
      <c r="CJ28" s="153"/>
      <c r="CK28" s="153"/>
      <c r="CL28" s="153"/>
      <c r="CM28" s="153"/>
      <c r="CN28" s="153"/>
      <c r="CO28" s="153"/>
      <c r="CP28" s="153"/>
      <c r="CQ28" s="153"/>
      <c r="CR28" s="153"/>
      <c r="CS28" s="153"/>
      <c r="CT28" s="153"/>
      <c r="CU28" s="153"/>
      <c r="CV28" s="153"/>
      <c r="CW28" s="153"/>
      <c r="CX28" s="153"/>
      <c r="CY28" s="153"/>
      <c r="CZ28" s="153"/>
      <c r="DA28" s="153"/>
      <c r="DB28" s="153"/>
      <c r="DC28" s="153"/>
      <c r="DD28" s="153"/>
      <c r="DE28" s="153"/>
      <c r="DF28" s="153"/>
      <c r="DG28" s="153"/>
      <c r="DH28" s="153"/>
      <c r="DI28" s="153"/>
      <c r="DJ28" s="153"/>
      <c r="DK28" s="153"/>
      <c r="DL28" s="153"/>
      <c r="DM28" s="153"/>
      <c r="DN28" s="153"/>
      <c r="DO28" s="153"/>
      <c r="DP28" s="153"/>
      <c r="DQ28" s="153"/>
      <c r="DR28" s="153"/>
      <c r="DS28" s="153"/>
      <c r="DT28" s="153"/>
      <c r="DU28" s="153"/>
      <c r="DV28" s="153"/>
      <c r="DW28" s="153"/>
      <c r="DX28" s="154"/>
      <c r="DY28" s="153"/>
      <c r="DZ28" s="153">
        <f t="shared" si="1"/>
        <v>0</v>
      </c>
      <c r="EA28" s="153">
        <f t="shared" si="2"/>
        <v>0</v>
      </c>
      <c r="EB28" s="153">
        <f t="shared" si="3"/>
        <v>0</v>
      </c>
    </row>
    <row r="29" spans="1:132" x14ac:dyDescent="0.3">
      <c r="B29" s="13"/>
      <c r="C29" s="417" t="s">
        <v>47</v>
      </c>
      <c r="D29" s="418"/>
      <c r="E29" s="419"/>
      <c r="F29" s="206" t="s">
        <v>338</v>
      </c>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56"/>
      <c r="AR29" s="156"/>
      <c r="AS29" s="156"/>
      <c r="AT29" s="156"/>
      <c r="AU29" s="156"/>
      <c r="AV29" s="156"/>
      <c r="AW29" s="156"/>
      <c r="AX29" s="156"/>
      <c r="AY29" s="156"/>
      <c r="AZ29" s="156"/>
      <c r="BA29" s="156"/>
      <c r="BB29" s="156"/>
      <c r="BC29" s="156"/>
      <c r="BD29" s="156"/>
      <c r="BE29" s="156"/>
      <c r="BF29" s="156"/>
      <c r="BG29" s="156"/>
      <c r="BH29" s="156"/>
      <c r="BI29" s="156"/>
      <c r="BJ29" s="156"/>
      <c r="BK29" s="156"/>
      <c r="BL29" s="156"/>
      <c r="BM29" s="156"/>
      <c r="BN29" s="156"/>
      <c r="BO29" s="156"/>
      <c r="BP29" s="156"/>
      <c r="BQ29" s="156"/>
      <c r="BR29" s="156"/>
      <c r="BS29" s="156"/>
      <c r="BT29" s="156"/>
      <c r="BU29" s="156"/>
      <c r="BV29" s="156"/>
      <c r="BW29" s="156"/>
      <c r="BX29" s="156"/>
      <c r="BY29" s="156"/>
      <c r="BZ29" s="156"/>
      <c r="CA29" s="156"/>
      <c r="CB29" s="156"/>
      <c r="CC29" s="156"/>
      <c r="CD29" s="156"/>
      <c r="CE29" s="156"/>
      <c r="CF29" s="156"/>
      <c r="CG29" s="156"/>
      <c r="CH29" s="156"/>
      <c r="CI29" s="156"/>
      <c r="CJ29" s="156"/>
      <c r="CK29" s="156"/>
      <c r="CL29" s="156"/>
      <c r="CM29" s="156"/>
      <c r="CN29" s="156"/>
      <c r="CO29" s="156"/>
      <c r="CP29" s="156"/>
      <c r="CQ29" s="156"/>
      <c r="CR29" s="156"/>
      <c r="CS29" s="156"/>
      <c r="CT29" s="156"/>
      <c r="CU29" s="156"/>
      <c r="CV29" s="156"/>
      <c r="CW29" s="156"/>
      <c r="CX29" s="156"/>
      <c r="CY29" s="156"/>
      <c r="CZ29" s="156"/>
      <c r="DA29" s="156"/>
      <c r="DB29" s="156"/>
      <c r="DC29" s="156"/>
      <c r="DD29" s="156"/>
      <c r="DE29" s="156"/>
      <c r="DF29" s="156"/>
      <c r="DG29" s="156"/>
      <c r="DH29" s="156"/>
      <c r="DI29" s="156"/>
      <c r="DJ29" s="156"/>
      <c r="DK29" s="156"/>
      <c r="DL29" s="156"/>
      <c r="DM29" s="156"/>
      <c r="DN29" s="156"/>
      <c r="DO29" s="156"/>
      <c r="DP29" s="156"/>
      <c r="DQ29" s="156"/>
      <c r="DR29" s="156"/>
      <c r="DS29" s="156"/>
      <c r="DT29" s="156"/>
      <c r="DU29" s="156"/>
      <c r="DV29" s="156"/>
      <c r="DW29" s="156"/>
      <c r="DX29" s="157"/>
      <c r="DY29" s="156"/>
      <c r="DZ29" s="153">
        <f t="shared" si="1"/>
        <v>0</v>
      </c>
      <c r="EA29" s="153">
        <f t="shared" si="2"/>
        <v>0</v>
      </c>
      <c r="EB29" s="153">
        <f t="shared" si="3"/>
        <v>0</v>
      </c>
    </row>
    <row r="30" spans="1:132" x14ac:dyDescent="0.3">
      <c r="B30" s="13"/>
      <c r="C30" s="417" t="s">
        <v>122</v>
      </c>
      <c r="D30" s="418"/>
      <c r="E30" s="419"/>
      <c r="F30" s="206" t="s">
        <v>338</v>
      </c>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156"/>
      <c r="AN30" s="156"/>
      <c r="AO30" s="156"/>
      <c r="AP30" s="156"/>
      <c r="AQ30" s="156"/>
      <c r="AR30" s="156"/>
      <c r="AS30" s="156"/>
      <c r="AT30" s="156"/>
      <c r="AU30" s="156"/>
      <c r="AV30" s="156"/>
      <c r="AW30" s="156"/>
      <c r="AX30" s="156"/>
      <c r="AY30" s="156"/>
      <c r="AZ30" s="156"/>
      <c r="BA30" s="156"/>
      <c r="BB30" s="156"/>
      <c r="BC30" s="156"/>
      <c r="BD30" s="156"/>
      <c r="BE30" s="156"/>
      <c r="BF30" s="156"/>
      <c r="BG30" s="156"/>
      <c r="BH30" s="156"/>
      <c r="BI30" s="156"/>
      <c r="BJ30" s="156"/>
      <c r="BK30" s="156"/>
      <c r="BL30" s="156"/>
      <c r="BM30" s="156"/>
      <c r="BN30" s="156"/>
      <c r="BO30" s="156"/>
      <c r="BP30" s="156"/>
      <c r="BQ30" s="156"/>
      <c r="BR30" s="156"/>
      <c r="BS30" s="156"/>
      <c r="BT30" s="156"/>
      <c r="BU30" s="156"/>
      <c r="BV30" s="156"/>
      <c r="BW30" s="156"/>
      <c r="BX30" s="156"/>
      <c r="BY30" s="156"/>
      <c r="BZ30" s="156"/>
      <c r="CA30" s="156"/>
      <c r="CB30" s="156"/>
      <c r="CC30" s="156"/>
      <c r="CD30" s="156"/>
      <c r="CE30" s="156"/>
      <c r="CF30" s="156"/>
      <c r="CG30" s="156"/>
      <c r="CH30" s="156"/>
      <c r="CI30" s="156"/>
      <c r="CJ30" s="156"/>
      <c r="CK30" s="156"/>
      <c r="CL30" s="156"/>
      <c r="CM30" s="156"/>
      <c r="CN30" s="156"/>
      <c r="CO30" s="156"/>
      <c r="CP30" s="156"/>
      <c r="CQ30" s="156"/>
      <c r="CR30" s="156"/>
      <c r="CS30" s="156"/>
      <c r="CT30" s="156"/>
      <c r="CU30" s="156"/>
      <c r="CV30" s="156"/>
      <c r="CW30" s="156"/>
      <c r="CX30" s="156"/>
      <c r="CY30" s="156"/>
      <c r="CZ30" s="156"/>
      <c r="DA30" s="156"/>
      <c r="DB30" s="156"/>
      <c r="DC30" s="156"/>
      <c r="DD30" s="156"/>
      <c r="DE30" s="156"/>
      <c r="DF30" s="156"/>
      <c r="DG30" s="156"/>
      <c r="DH30" s="156"/>
      <c r="DI30" s="156"/>
      <c r="DJ30" s="156"/>
      <c r="DK30" s="156"/>
      <c r="DL30" s="156"/>
      <c r="DM30" s="156"/>
      <c r="DN30" s="156"/>
      <c r="DO30" s="156"/>
      <c r="DP30" s="156"/>
      <c r="DQ30" s="156"/>
      <c r="DR30" s="156"/>
      <c r="DS30" s="156"/>
      <c r="DT30" s="156"/>
      <c r="DU30" s="156"/>
      <c r="DV30" s="156"/>
      <c r="DW30" s="156"/>
      <c r="DX30" s="157"/>
      <c r="DY30" s="156"/>
      <c r="DZ30" s="153">
        <f t="shared" si="1"/>
        <v>0</v>
      </c>
      <c r="EA30" s="153">
        <f t="shared" si="2"/>
        <v>0</v>
      </c>
      <c r="EB30" s="153">
        <f t="shared" si="3"/>
        <v>0</v>
      </c>
    </row>
    <row r="31" spans="1:132" x14ac:dyDescent="0.3">
      <c r="B31" s="13"/>
      <c r="C31" s="417" t="s">
        <v>14</v>
      </c>
      <c r="D31" s="418"/>
      <c r="E31" s="419"/>
      <c r="F31" s="206" t="s">
        <v>338</v>
      </c>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c r="DJ31" s="156"/>
      <c r="DK31" s="156"/>
      <c r="DL31" s="156"/>
      <c r="DM31" s="156"/>
      <c r="DN31" s="156"/>
      <c r="DO31" s="156"/>
      <c r="DP31" s="156"/>
      <c r="DQ31" s="156"/>
      <c r="DR31" s="156"/>
      <c r="DS31" s="156"/>
      <c r="DT31" s="156"/>
      <c r="DU31" s="156"/>
      <c r="DV31" s="156"/>
      <c r="DW31" s="156"/>
      <c r="DX31" s="157"/>
      <c r="DY31" s="156"/>
      <c r="DZ31" s="153">
        <f t="shared" si="1"/>
        <v>0</v>
      </c>
      <c r="EA31" s="153">
        <f t="shared" si="2"/>
        <v>0</v>
      </c>
      <c r="EB31" s="153">
        <f t="shared" si="3"/>
        <v>0</v>
      </c>
    </row>
    <row r="32" spans="1:132" x14ac:dyDescent="0.3">
      <c r="B32" s="13"/>
      <c r="C32" s="417" t="s">
        <v>123</v>
      </c>
      <c r="D32" s="418"/>
      <c r="E32" s="419"/>
      <c r="F32" s="206" t="s">
        <v>338</v>
      </c>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c r="BC32" s="156"/>
      <c r="BD32" s="156"/>
      <c r="BE32" s="156"/>
      <c r="BF32" s="156"/>
      <c r="BG32" s="156"/>
      <c r="BH32" s="156"/>
      <c r="BI32" s="156"/>
      <c r="BJ32" s="156"/>
      <c r="BK32" s="156"/>
      <c r="BL32" s="156"/>
      <c r="BM32" s="156"/>
      <c r="BN32" s="156"/>
      <c r="BO32" s="156"/>
      <c r="BP32" s="156"/>
      <c r="BQ32" s="156"/>
      <c r="BR32" s="156"/>
      <c r="BS32" s="156"/>
      <c r="BT32" s="156"/>
      <c r="BU32" s="156"/>
      <c r="BV32" s="156"/>
      <c r="BW32" s="156"/>
      <c r="BX32" s="156"/>
      <c r="BY32" s="156"/>
      <c r="BZ32" s="156"/>
      <c r="CA32" s="156"/>
      <c r="CB32" s="156"/>
      <c r="CC32" s="156"/>
      <c r="CD32" s="156"/>
      <c r="CE32" s="156"/>
      <c r="CF32" s="156"/>
      <c r="CG32" s="156"/>
      <c r="CH32" s="156"/>
      <c r="CI32" s="156"/>
      <c r="CJ32" s="156"/>
      <c r="CK32" s="156"/>
      <c r="CL32" s="156"/>
      <c r="CM32" s="156"/>
      <c r="CN32" s="156"/>
      <c r="CO32" s="156"/>
      <c r="CP32" s="156"/>
      <c r="CQ32" s="156"/>
      <c r="CR32" s="156"/>
      <c r="CS32" s="156"/>
      <c r="CT32" s="156"/>
      <c r="CU32" s="156"/>
      <c r="CV32" s="156"/>
      <c r="CW32" s="156"/>
      <c r="CX32" s="156"/>
      <c r="CY32" s="156"/>
      <c r="CZ32" s="156"/>
      <c r="DA32" s="156"/>
      <c r="DB32" s="156"/>
      <c r="DC32" s="156"/>
      <c r="DD32" s="156"/>
      <c r="DE32" s="156"/>
      <c r="DF32" s="156"/>
      <c r="DG32" s="156"/>
      <c r="DH32" s="156"/>
      <c r="DI32" s="156"/>
      <c r="DJ32" s="156"/>
      <c r="DK32" s="156"/>
      <c r="DL32" s="156"/>
      <c r="DM32" s="156"/>
      <c r="DN32" s="156"/>
      <c r="DO32" s="156"/>
      <c r="DP32" s="156"/>
      <c r="DQ32" s="156"/>
      <c r="DR32" s="156"/>
      <c r="DS32" s="156"/>
      <c r="DT32" s="156"/>
      <c r="DU32" s="156"/>
      <c r="DV32" s="156"/>
      <c r="DW32" s="156"/>
      <c r="DX32" s="157"/>
      <c r="DY32" s="156"/>
      <c r="DZ32" s="153">
        <f t="shared" si="1"/>
        <v>0</v>
      </c>
      <c r="EA32" s="153">
        <f t="shared" si="2"/>
        <v>0</v>
      </c>
      <c r="EB32" s="153">
        <f t="shared" si="3"/>
        <v>0</v>
      </c>
    </row>
    <row r="33" spans="1:132" x14ac:dyDescent="0.3">
      <c r="B33" s="13"/>
      <c r="C33" s="417" t="s">
        <v>50</v>
      </c>
      <c r="D33" s="418"/>
      <c r="E33" s="419"/>
      <c r="F33" s="206" t="s">
        <v>338</v>
      </c>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6"/>
      <c r="BC33" s="156"/>
      <c r="BD33" s="156"/>
      <c r="BE33" s="156"/>
      <c r="BF33" s="156"/>
      <c r="BG33" s="156"/>
      <c r="BH33" s="156"/>
      <c r="BI33" s="156"/>
      <c r="BJ33" s="156"/>
      <c r="BK33" s="156"/>
      <c r="BL33" s="156"/>
      <c r="BM33" s="156"/>
      <c r="BN33" s="156"/>
      <c r="BO33" s="156"/>
      <c r="BP33" s="156"/>
      <c r="BQ33" s="156"/>
      <c r="BR33" s="156"/>
      <c r="BS33" s="156"/>
      <c r="BT33" s="156"/>
      <c r="BU33" s="156"/>
      <c r="BV33" s="156"/>
      <c r="BW33" s="156"/>
      <c r="BX33" s="156"/>
      <c r="BY33" s="156"/>
      <c r="BZ33" s="156"/>
      <c r="CA33" s="156"/>
      <c r="CB33" s="156"/>
      <c r="CC33" s="156"/>
      <c r="CD33" s="156"/>
      <c r="CE33" s="156"/>
      <c r="CF33" s="156"/>
      <c r="CG33" s="156"/>
      <c r="CH33" s="156"/>
      <c r="CI33" s="156"/>
      <c r="CJ33" s="156"/>
      <c r="CK33" s="156"/>
      <c r="CL33" s="156"/>
      <c r="CM33" s="156"/>
      <c r="CN33" s="156"/>
      <c r="CO33" s="156"/>
      <c r="CP33" s="156"/>
      <c r="CQ33" s="156"/>
      <c r="CR33" s="156"/>
      <c r="CS33" s="156"/>
      <c r="CT33" s="156"/>
      <c r="CU33" s="156"/>
      <c r="CV33" s="156"/>
      <c r="CW33" s="156"/>
      <c r="CX33" s="156"/>
      <c r="CY33" s="156"/>
      <c r="CZ33" s="156"/>
      <c r="DA33" s="156"/>
      <c r="DB33" s="156"/>
      <c r="DC33" s="156"/>
      <c r="DD33" s="156"/>
      <c r="DE33" s="156"/>
      <c r="DF33" s="156"/>
      <c r="DG33" s="156"/>
      <c r="DH33" s="156"/>
      <c r="DI33" s="156"/>
      <c r="DJ33" s="156"/>
      <c r="DK33" s="156"/>
      <c r="DL33" s="156"/>
      <c r="DM33" s="156"/>
      <c r="DN33" s="156"/>
      <c r="DO33" s="156"/>
      <c r="DP33" s="156"/>
      <c r="DQ33" s="156"/>
      <c r="DR33" s="156"/>
      <c r="DS33" s="156"/>
      <c r="DT33" s="156"/>
      <c r="DU33" s="156"/>
      <c r="DV33" s="156"/>
      <c r="DW33" s="156"/>
      <c r="DX33" s="157"/>
      <c r="DY33" s="156"/>
      <c r="DZ33" s="153">
        <f t="shared" si="1"/>
        <v>0</v>
      </c>
      <c r="EA33" s="153">
        <f t="shared" si="2"/>
        <v>0</v>
      </c>
      <c r="EB33" s="153">
        <f t="shared" si="3"/>
        <v>0</v>
      </c>
    </row>
    <row r="34" spans="1:132" x14ac:dyDescent="0.3">
      <c r="B34" s="42"/>
      <c r="C34" s="417" t="s">
        <v>259</v>
      </c>
      <c r="D34" s="418"/>
      <c r="E34" s="419"/>
      <c r="F34" s="206" t="s">
        <v>338</v>
      </c>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6"/>
      <c r="BL34" s="156"/>
      <c r="BM34" s="156"/>
      <c r="BN34" s="156"/>
      <c r="BO34" s="156"/>
      <c r="BP34" s="156"/>
      <c r="BQ34" s="156"/>
      <c r="BR34" s="156"/>
      <c r="BS34" s="156"/>
      <c r="BT34" s="156"/>
      <c r="BU34" s="156"/>
      <c r="BV34" s="156"/>
      <c r="BW34" s="156"/>
      <c r="BX34" s="156"/>
      <c r="BY34" s="156"/>
      <c r="BZ34" s="156"/>
      <c r="CA34" s="156"/>
      <c r="CB34" s="156"/>
      <c r="CC34" s="156"/>
      <c r="CD34" s="156"/>
      <c r="CE34" s="156"/>
      <c r="CF34" s="156"/>
      <c r="CG34" s="156"/>
      <c r="CH34" s="156"/>
      <c r="CI34" s="156"/>
      <c r="CJ34" s="156"/>
      <c r="CK34" s="156"/>
      <c r="CL34" s="156"/>
      <c r="CM34" s="156"/>
      <c r="CN34" s="156"/>
      <c r="CO34" s="156"/>
      <c r="CP34" s="156"/>
      <c r="CQ34" s="156"/>
      <c r="CR34" s="156"/>
      <c r="CS34" s="156"/>
      <c r="CT34" s="156"/>
      <c r="CU34" s="156"/>
      <c r="CV34" s="156"/>
      <c r="CW34" s="156"/>
      <c r="CX34" s="156"/>
      <c r="CY34" s="156"/>
      <c r="CZ34" s="156"/>
      <c r="DA34" s="156"/>
      <c r="DB34" s="156"/>
      <c r="DC34" s="156"/>
      <c r="DD34" s="156"/>
      <c r="DE34" s="156"/>
      <c r="DF34" s="156"/>
      <c r="DG34" s="156"/>
      <c r="DH34" s="156"/>
      <c r="DI34" s="156"/>
      <c r="DJ34" s="156"/>
      <c r="DK34" s="156"/>
      <c r="DL34" s="156"/>
      <c r="DM34" s="156"/>
      <c r="DN34" s="156"/>
      <c r="DO34" s="156"/>
      <c r="DP34" s="156"/>
      <c r="DQ34" s="156"/>
      <c r="DR34" s="156"/>
      <c r="DS34" s="156"/>
      <c r="DT34" s="156"/>
      <c r="DU34" s="156"/>
      <c r="DV34" s="156"/>
      <c r="DW34" s="156"/>
      <c r="DX34" s="157"/>
      <c r="DY34" s="156"/>
      <c r="DZ34" s="153">
        <f t="shared" si="1"/>
        <v>0</v>
      </c>
      <c r="EA34" s="153">
        <f t="shared" si="2"/>
        <v>0</v>
      </c>
      <c r="EB34" s="153">
        <f t="shared" si="3"/>
        <v>0</v>
      </c>
    </row>
    <row r="35" spans="1:132" x14ac:dyDescent="0.3">
      <c r="B35" s="420"/>
      <c r="C35" s="421"/>
      <c r="D35" s="421"/>
      <c r="E35" s="422"/>
      <c r="F35" s="270" t="s">
        <v>298</v>
      </c>
      <c r="G35" s="14">
        <f>SUM(G26:G34)</f>
        <v>0</v>
      </c>
      <c r="H35" s="14">
        <f t="shared" ref="H35:BS35" si="4">SUM(H26:H34)</f>
        <v>0</v>
      </c>
      <c r="I35" s="14">
        <f t="shared" si="4"/>
        <v>0</v>
      </c>
      <c r="J35" s="14">
        <f t="shared" si="4"/>
        <v>0</v>
      </c>
      <c r="K35" s="14">
        <f t="shared" si="4"/>
        <v>0</v>
      </c>
      <c r="L35" s="14">
        <f t="shared" si="4"/>
        <v>0</v>
      </c>
      <c r="M35" s="14">
        <f t="shared" si="4"/>
        <v>0</v>
      </c>
      <c r="N35" s="14">
        <f t="shared" si="4"/>
        <v>0</v>
      </c>
      <c r="O35" s="14">
        <f t="shared" si="4"/>
        <v>0</v>
      </c>
      <c r="P35" s="14">
        <f t="shared" si="4"/>
        <v>0</v>
      </c>
      <c r="Q35" s="14">
        <f t="shared" si="4"/>
        <v>0</v>
      </c>
      <c r="R35" s="14">
        <f t="shared" si="4"/>
        <v>0</v>
      </c>
      <c r="S35" s="14">
        <f t="shared" si="4"/>
        <v>0</v>
      </c>
      <c r="T35" s="14">
        <f t="shared" si="4"/>
        <v>0</v>
      </c>
      <c r="U35" s="14">
        <f t="shared" si="4"/>
        <v>0</v>
      </c>
      <c r="V35" s="14">
        <f t="shared" si="4"/>
        <v>0</v>
      </c>
      <c r="W35" s="14">
        <f t="shared" si="4"/>
        <v>0</v>
      </c>
      <c r="X35" s="14">
        <f t="shared" si="4"/>
        <v>0</v>
      </c>
      <c r="Y35" s="14">
        <f t="shared" si="4"/>
        <v>0</v>
      </c>
      <c r="Z35" s="14">
        <f t="shared" si="4"/>
        <v>0</v>
      </c>
      <c r="AA35" s="14">
        <f t="shared" si="4"/>
        <v>0</v>
      </c>
      <c r="AB35" s="14">
        <f t="shared" si="4"/>
        <v>0</v>
      </c>
      <c r="AC35" s="14">
        <f t="shared" si="4"/>
        <v>0</v>
      </c>
      <c r="AD35" s="14">
        <f t="shared" si="4"/>
        <v>0</v>
      </c>
      <c r="AE35" s="14">
        <f t="shared" si="4"/>
        <v>0</v>
      </c>
      <c r="AF35" s="14">
        <f t="shared" si="4"/>
        <v>0</v>
      </c>
      <c r="AG35" s="14">
        <f t="shared" si="4"/>
        <v>0</v>
      </c>
      <c r="AH35" s="14">
        <f t="shared" si="4"/>
        <v>0</v>
      </c>
      <c r="AI35" s="14">
        <f t="shared" si="4"/>
        <v>0</v>
      </c>
      <c r="AJ35" s="14">
        <f t="shared" si="4"/>
        <v>0</v>
      </c>
      <c r="AK35" s="14">
        <f t="shared" si="4"/>
        <v>0</v>
      </c>
      <c r="AL35" s="14">
        <f t="shared" si="4"/>
        <v>0</v>
      </c>
      <c r="AM35" s="14">
        <f t="shared" si="4"/>
        <v>0</v>
      </c>
      <c r="AN35" s="14">
        <f t="shared" si="4"/>
        <v>0</v>
      </c>
      <c r="AO35" s="14">
        <f t="shared" si="4"/>
        <v>0</v>
      </c>
      <c r="AP35" s="14">
        <f t="shared" si="4"/>
        <v>0</v>
      </c>
      <c r="AQ35" s="14">
        <f t="shared" si="4"/>
        <v>0</v>
      </c>
      <c r="AR35" s="14">
        <f t="shared" si="4"/>
        <v>0</v>
      </c>
      <c r="AS35" s="14">
        <f t="shared" si="4"/>
        <v>0</v>
      </c>
      <c r="AT35" s="14">
        <f t="shared" si="4"/>
        <v>0</v>
      </c>
      <c r="AU35" s="14">
        <f t="shared" si="4"/>
        <v>0</v>
      </c>
      <c r="AV35" s="14">
        <f t="shared" si="4"/>
        <v>0</v>
      </c>
      <c r="AW35" s="14">
        <f t="shared" si="4"/>
        <v>0</v>
      </c>
      <c r="AX35" s="14">
        <f t="shared" si="4"/>
        <v>0</v>
      </c>
      <c r="AY35" s="14">
        <f t="shared" si="4"/>
        <v>0</v>
      </c>
      <c r="AZ35" s="14">
        <f t="shared" si="4"/>
        <v>0</v>
      </c>
      <c r="BA35" s="14">
        <f t="shared" si="4"/>
        <v>0</v>
      </c>
      <c r="BB35" s="14">
        <f t="shared" si="4"/>
        <v>0</v>
      </c>
      <c r="BC35" s="14">
        <f t="shared" si="4"/>
        <v>0</v>
      </c>
      <c r="BD35" s="14">
        <f t="shared" si="4"/>
        <v>0</v>
      </c>
      <c r="BE35" s="14">
        <f t="shared" si="4"/>
        <v>0</v>
      </c>
      <c r="BF35" s="14">
        <f t="shared" si="4"/>
        <v>0</v>
      </c>
      <c r="BG35" s="14">
        <f t="shared" si="4"/>
        <v>0</v>
      </c>
      <c r="BH35" s="14">
        <f t="shared" si="4"/>
        <v>0</v>
      </c>
      <c r="BI35" s="14">
        <f t="shared" si="4"/>
        <v>0</v>
      </c>
      <c r="BJ35" s="14">
        <f t="shared" si="4"/>
        <v>0</v>
      </c>
      <c r="BK35" s="14">
        <f t="shared" si="4"/>
        <v>0</v>
      </c>
      <c r="BL35" s="14">
        <f t="shared" si="4"/>
        <v>0</v>
      </c>
      <c r="BM35" s="14">
        <f t="shared" si="4"/>
        <v>0</v>
      </c>
      <c r="BN35" s="14">
        <f t="shared" si="4"/>
        <v>0</v>
      </c>
      <c r="BO35" s="14">
        <f t="shared" si="4"/>
        <v>0</v>
      </c>
      <c r="BP35" s="14">
        <f t="shared" si="4"/>
        <v>0</v>
      </c>
      <c r="BQ35" s="14">
        <f t="shared" si="4"/>
        <v>0</v>
      </c>
      <c r="BR35" s="14">
        <f t="shared" si="4"/>
        <v>0</v>
      </c>
      <c r="BS35" s="14">
        <f t="shared" si="4"/>
        <v>0</v>
      </c>
      <c r="BT35" s="14">
        <f t="shared" ref="BT35:DY35" si="5">SUM(BT26:BT34)</f>
        <v>0</v>
      </c>
      <c r="BU35" s="14">
        <f t="shared" si="5"/>
        <v>0</v>
      </c>
      <c r="BV35" s="14">
        <f t="shared" si="5"/>
        <v>0</v>
      </c>
      <c r="BW35" s="14">
        <f t="shared" si="5"/>
        <v>0</v>
      </c>
      <c r="BX35" s="14">
        <f t="shared" si="5"/>
        <v>0</v>
      </c>
      <c r="BY35" s="14">
        <f t="shared" si="5"/>
        <v>0</v>
      </c>
      <c r="BZ35" s="14">
        <f t="shared" si="5"/>
        <v>0</v>
      </c>
      <c r="CA35" s="14">
        <f t="shared" si="5"/>
        <v>0</v>
      </c>
      <c r="CB35" s="14">
        <f t="shared" si="5"/>
        <v>0</v>
      </c>
      <c r="CC35" s="14">
        <f t="shared" si="5"/>
        <v>0</v>
      </c>
      <c r="CD35" s="14">
        <f t="shared" si="5"/>
        <v>0</v>
      </c>
      <c r="CE35" s="14">
        <f t="shared" si="5"/>
        <v>0</v>
      </c>
      <c r="CF35" s="14">
        <f t="shared" si="5"/>
        <v>0</v>
      </c>
      <c r="CG35" s="14">
        <f t="shared" si="5"/>
        <v>0</v>
      </c>
      <c r="CH35" s="14">
        <f t="shared" si="5"/>
        <v>0</v>
      </c>
      <c r="CI35" s="14">
        <f t="shared" si="5"/>
        <v>0</v>
      </c>
      <c r="CJ35" s="14">
        <f t="shared" si="5"/>
        <v>0</v>
      </c>
      <c r="CK35" s="14">
        <f t="shared" si="5"/>
        <v>0</v>
      </c>
      <c r="CL35" s="14">
        <f t="shared" si="5"/>
        <v>0</v>
      </c>
      <c r="CM35" s="14">
        <f t="shared" si="5"/>
        <v>0</v>
      </c>
      <c r="CN35" s="14">
        <f t="shared" si="5"/>
        <v>0</v>
      </c>
      <c r="CO35" s="14">
        <f t="shared" si="5"/>
        <v>0</v>
      </c>
      <c r="CP35" s="14">
        <f t="shared" si="5"/>
        <v>0</v>
      </c>
      <c r="CQ35" s="14">
        <f t="shared" si="5"/>
        <v>0</v>
      </c>
      <c r="CR35" s="14">
        <f t="shared" si="5"/>
        <v>0</v>
      </c>
      <c r="CS35" s="14">
        <f t="shared" si="5"/>
        <v>0</v>
      </c>
      <c r="CT35" s="14">
        <f t="shared" si="5"/>
        <v>0</v>
      </c>
      <c r="CU35" s="14">
        <f t="shared" si="5"/>
        <v>0</v>
      </c>
      <c r="CV35" s="14">
        <f t="shared" si="5"/>
        <v>0</v>
      </c>
      <c r="CW35" s="14">
        <f t="shared" si="5"/>
        <v>0</v>
      </c>
      <c r="CX35" s="14">
        <f t="shared" si="5"/>
        <v>0</v>
      </c>
      <c r="CY35" s="14">
        <f t="shared" si="5"/>
        <v>0</v>
      </c>
      <c r="CZ35" s="14">
        <f t="shared" si="5"/>
        <v>0</v>
      </c>
      <c r="DA35" s="14">
        <f t="shared" si="5"/>
        <v>0</v>
      </c>
      <c r="DB35" s="14">
        <f t="shared" si="5"/>
        <v>0</v>
      </c>
      <c r="DC35" s="14">
        <f t="shared" si="5"/>
        <v>0</v>
      </c>
      <c r="DD35" s="14">
        <f t="shared" si="5"/>
        <v>0</v>
      </c>
      <c r="DE35" s="14">
        <f t="shared" si="5"/>
        <v>0</v>
      </c>
      <c r="DF35" s="14">
        <f t="shared" si="5"/>
        <v>0</v>
      </c>
      <c r="DG35" s="14">
        <f t="shared" si="5"/>
        <v>0</v>
      </c>
      <c r="DH35" s="14">
        <f t="shared" si="5"/>
        <v>0</v>
      </c>
      <c r="DI35" s="14">
        <f t="shared" si="5"/>
        <v>0</v>
      </c>
      <c r="DJ35" s="14">
        <f t="shared" si="5"/>
        <v>0</v>
      </c>
      <c r="DK35" s="14">
        <f t="shared" si="5"/>
        <v>0</v>
      </c>
      <c r="DL35" s="14">
        <f t="shared" si="5"/>
        <v>0</v>
      </c>
      <c r="DM35" s="14">
        <f t="shared" si="5"/>
        <v>0</v>
      </c>
      <c r="DN35" s="14">
        <f t="shared" si="5"/>
        <v>0</v>
      </c>
      <c r="DO35" s="14">
        <f t="shared" si="5"/>
        <v>0</v>
      </c>
      <c r="DP35" s="14">
        <f t="shared" si="5"/>
        <v>0</v>
      </c>
      <c r="DQ35" s="14">
        <f t="shared" si="5"/>
        <v>0</v>
      </c>
      <c r="DR35" s="14">
        <f t="shared" si="5"/>
        <v>0</v>
      </c>
      <c r="DS35" s="14">
        <f t="shared" si="5"/>
        <v>0</v>
      </c>
      <c r="DT35" s="14">
        <f t="shared" si="5"/>
        <v>0</v>
      </c>
      <c r="DU35" s="14">
        <f t="shared" si="5"/>
        <v>0</v>
      </c>
      <c r="DV35" s="14">
        <f t="shared" si="5"/>
        <v>0</v>
      </c>
      <c r="DW35" s="14">
        <f t="shared" si="5"/>
        <v>0</v>
      </c>
      <c r="DX35" s="14">
        <f t="shared" si="5"/>
        <v>0</v>
      </c>
      <c r="DY35" s="14">
        <f t="shared" si="5"/>
        <v>0</v>
      </c>
      <c r="DZ35" s="276">
        <f>SUM(DZ26:DZ34)</f>
        <v>0</v>
      </c>
      <c r="EA35" s="276">
        <f t="shared" ref="EA35:EB35" si="6">SUM(EA26:EA34)</f>
        <v>0</v>
      </c>
      <c r="EB35" s="276">
        <f t="shared" si="6"/>
        <v>0</v>
      </c>
    </row>
    <row r="36" spans="1:132" x14ac:dyDescent="0.3">
      <c r="B36" s="25"/>
      <c r="C36" s="27"/>
      <c r="D36" s="27"/>
      <c r="E36" s="27"/>
      <c r="F36" s="26"/>
      <c r="G36" s="26"/>
      <c r="H36" s="26"/>
      <c r="I36" s="26"/>
      <c r="J36" s="26"/>
      <c r="K36" s="28"/>
      <c r="L36" s="28"/>
      <c r="M36" s="28"/>
      <c r="N36" s="16"/>
      <c r="O36" s="16"/>
      <c r="P36" s="16"/>
      <c r="Q36" s="16"/>
      <c r="R36" s="16"/>
      <c r="S36" s="16"/>
      <c r="T36" s="16"/>
      <c r="U36" s="16"/>
      <c r="V36" s="16"/>
      <c r="W36" s="16"/>
      <c r="X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row>
    <row r="37" spans="1:132" x14ac:dyDescent="0.3">
      <c r="B37" s="425" t="s">
        <v>16</v>
      </c>
      <c r="C37" s="425"/>
      <c r="D37" s="425"/>
      <c r="E37" s="425"/>
      <c r="F37" s="425"/>
      <c r="G37" s="425"/>
      <c r="H37" s="425"/>
      <c r="I37" s="425"/>
      <c r="J37" s="425"/>
      <c r="K37" s="425"/>
      <c r="L37" s="425"/>
      <c r="M37" s="425"/>
      <c r="DZ37"/>
    </row>
    <row r="38" spans="1:132" ht="19.75" customHeight="1" x14ac:dyDescent="0.3">
      <c r="B38" s="423" t="s">
        <v>17</v>
      </c>
      <c r="C38" s="423"/>
      <c r="D38" s="423"/>
      <c r="E38" s="423"/>
      <c r="F38" s="423"/>
      <c r="G38" s="423"/>
      <c r="H38" s="423"/>
      <c r="I38" s="423"/>
      <c r="J38" s="423"/>
      <c r="K38" s="423"/>
      <c r="L38" s="423"/>
      <c r="M38" s="423"/>
    </row>
    <row r="39" spans="1:132" ht="19.75" customHeight="1" x14ac:dyDescent="0.3">
      <c r="B39" s="423" t="s">
        <v>291</v>
      </c>
      <c r="C39" s="423"/>
      <c r="D39" s="423"/>
      <c r="E39" s="423"/>
      <c r="F39" s="423"/>
      <c r="G39" s="423"/>
      <c r="H39" s="423"/>
      <c r="I39" s="423"/>
      <c r="J39" s="423"/>
      <c r="K39" s="423"/>
      <c r="L39" s="423"/>
      <c r="M39" s="423"/>
    </row>
    <row r="40" spans="1:132" ht="19.75" customHeight="1" x14ac:dyDescent="0.3">
      <c r="B40" s="423" t="s">
        <v>18</v>
      </c>
      <c r="C40" s="423"/>
      <c r="D40" s="423"/>
      <c r="E40" s="423"/>
      <c r="F40" s="423"/>
      <c r="G40" s="423"/>
      <c r="H40" s="423"/>
      <c r="I40" s="423"/>
      <c r="J40" s="423"/>
      <c r="K40" s="423"/>
      <c r="L40" s="423"/>
      <c r="M40" s="423"/>
    </row>
    <row r="41" spans="1:132" ht="19.75" customHeight="1" x14ac:dyDescent="0.3">
      <c r="B41" s="426" t="s">
        <v>294</v>
      </c>
      <c r="C41" s="426"/>
      <c r="D41" s="426"/>
      <c r="E41" s="426"/>
      <c r="F41" s="426"/>
      <c r="G41" s="426"/>
      <c r="H41" s="426"/>
      <c r="I41" s="426"/>
      <c r="J41" s="426"/>
      <c r="K41" s="426"/>
      <c r="L41" s="426"/>
      <c r="M41" s="426"/>
    </row>
    <row r="42" spans="1:132" ht="19.75" customHeight="1" x14ac:dyDescent="0.3">
      <c r="B42" s="416" t="s">
        <v>293</v>
      </c>
      <c r="C42" s="416"/>
      <c r="D42" s="416"/>
      <c r="E42" s="416"/>
      <c r="F42" s="416"/>
      <c r="G42" s="416"/>
      <c r="H42" s="416"/>
      <c r="I42" s="416"/>
      <c r="J42" s="416"/>
      <c r="K42" s="416"/>
      <c r="L42" s="416"/>
      <c r="M42" s="416"/>
    </row>
    <row r="43" spans="1:132" ht="19.75" customHeight="1" x14ac:dyDescent="0.3">
      <c r="A43" s="292" t="s">
        <v>313</v>
      </c>
      <c r="B43" s="416" t="s">
        <v>19</v>
      </c>
      <c r="C43" s="416"/>
      <c r="D43" s="416"/>
      <c r="E43" s="416"/>
      <c r="F43" s="416"/>
      <c r="G43" s="416"/>
      <c r="H43" s="416"/>
      <c r="I43" s="416"/>
      <c r="J43" s="416"/>
      <c r="K43" s="416"/>
      <c r="L43" s="416"/>
      <c r="M43" s="416"/>
    </row>
    <row r="44" spans="1:132" ht="19.75" customHeight="1" x14ac:dyDescent="0.3">
      <c r="A44" s="292" t="s">
        <v>314</v>
      </c>
      <c r="B44" s="416" t="s">
        <v>20</v>
      </c>
      <c r="C44" s="416"/>
      <c r="D44" s="416"/>
      <c r="E44" s="416"/>
      <c r="F44" s="416"/>
      <c r="G44" s="416"/>
      <c r="H44" s="416"/>
      <c r="I44" s="416"/>
      <c r="J44" s="416"/>
      <c r="K44" s="416"/>
      <c r="L44" s="416"/>
      <c r="M44" s="416"/>
    </row>
    <row r="45" spans="1:132" ht="19.75" customHeight="1" x14ac:dyDescent="0.3">
      <c r="A45" s="292" t="s">
        <v>315</v>
      </c>
      <c r="B45" s="423" t="s">
        <v>292</v>
      </c>
      <c r="C45" s="423"/>
      <c r="D45" s="423"/>
      <c r="E45" s="423"/>
      <c r="F45" s="423"/>
      <c r="G45" s="423"/>
      <c r="H45" s="423"/>
      <c r="I45" s="423"/>
      <c r="J45" s="423"/>
      <c r="K45" s="423"/>
      <c r="L45" s="423"/>
      <c r="M45" s="423"/>
    </row>
    <row r="46" spans="1:132" ht="15.65" customHeight="1" x14ac:dyDescent="0.3">
      <c r="C46" s="1"/>
      <c r="D46" s="1"/>
      <c r="E46" s="1"/>
      <c r="V46" s="16"/>
      <c r="Y46" s="1"/>
      <c r="DW46" s="70"/>
      <c r="DX46"/>
      <c r="DY46"/>
      <c r="DZ46"/>
    </row>
    <row r="47" spans="1:132" ht="15.65" customHeight="1" thickBot="1" x14ac:dyDescent="0.35">
      <c r="A47" s="294"/>
      <c r="C47" s="17"/>
      <c r="D47" s="17"/>
      <c r="E47" s="17"/>
      <c r="F47" s="17"/>
      <c r="G47" s="18" t="s">
        <v>21</v>
      </c>
      <c r="H47" s="18"/>
      <c r="I47" s="18"/>
      <c r="V47" s="16"/>
      <c r="Y47" s="1"/>
      <c r="DW47" s="70"/>
      <c r="DX47"/>
      <c r="DY47"/>
      <c r="DZ47"/>
    </row>
    <row r="48" spans="1:132" ht="15.65" customHeight="1" x14ac:dyDescent="0.3">
      <c r="A48" s="292" t="s">
        <v>316</v>
      </c>
      <c r="C48" s="19"/>
      <c r="D48" s="16"/>
      <c r="E48" s="18"/>
      <c r="V48" s="16"/>
      <c r="Y48" s="1"/>
      <c r="DW48" s="70"/>
      <c r="DX48"/>
      <c r="DY48"/>
      <c r="DZ48"/>
    </row>
    <row r="49" spans="1:130" ht="15.65" customHeight="1" thickBot="1" x14ac:dyDescent="0.35">
      <c r="C49" s="17"/>
      <c r="D49" s="17"/>
      <c r="E49" s="17"/>
      <c r="F49" s="17"/>
      <c r="G49" s="18" t="s">
        <v>3</v>
      </c>
      <c r="H49" s="18"/>
      <c r="I49" s="18"/>
      <c r="V49" s="16"/>
      <c r="Y49" s="1"/>
      <c r="DW49" s="70"/>
      <c r="DX49"/>
      <c r="DY49"/>
      <c r="DZ49"/>
    </row>
    <row r="50" spans="1:130" ht="15.65" customHeight="1" x14ac:dyDescent="0.3">
      <c r="C50" s="16"/>
      <c r="D50" s="16"/>
      <c r="E50" s="16"/>
      <c r="F50" s="16"/>
      <c r="G50" s="18"/>
      <c r="H50" s="18"/>
      <c r="I50" s="18"/>
      <c r="V50" s="16"/>
      <c r="Y50" s="1"/>
      <c r="DW50" s="70"/>
      <c r="DX50"/>
      <c r="DY50"/>
      <c r="DZ50"/>
    </row>
    <row r="51" spans="1:130" ht="15.65" customHeight="1" thickBot="1" x14ac:dyDescent="0.35">
      <c r="A51" s="292" t="s">
        <v>317</v>
      </c>
      <c r="C51" s="17"/>
      <c r="D51" s="17"/>
      <c r="E51" s="17"/>
      <c r="F51" s="17"/>
      <c r="G51" s="18" t="s">
        <v>22</v>
      </c>
      <c r="H51" s="18"/>
      <c r="I51" s="18"/>
      <c r="V51" s="16"/>
      <c r="Y51" s="1"/>
      <c r="DW51" s="70"/>
      <c r="DX51"/>
      <c r="DY51"/>
      <c r="DZ51"/>
    </row>
    <row r="52" spans="1:130" ht="15.65" customHeight="1" x14ac:dyDescent="0.3">
      <c r="C52" s="1"/>
      <c r="D52" s="1"/>
      <c r="E52" s="1"/>
      <c r="V52" s="16"/>
      <c r="Y52" s="1"/>
      <c r="DW52" s="70"/>
      <c r="DX52"/>
      <c r="DY52"/>
      <c r="DZ52"/>
    </row>
    <row r="53" spans="1:130" ht="11.4" customHeight="1" x14ac:dyDescent="0.3">
      <c r="A53" s="295" t="s">
        <v>318</v>
      </c>
      <c r="C53" s="1"/>
      <c r="D53" s="1"/>
      <c r="E53" s="1"/>
    </row>
    <row r="54" spans="1:130" x14ac:dyDescent="0.3">
      <c r="B54" s="272" t="s">
        <v>23</v>
      </c>
      <c r="C54" s="1"/>
      <c r="D54" s="1"/>
      <c r="E54" s="1"/>
    </row>
    <row r="55" spans="1:130" ht="33" customHeight="1" x14ac:dyDescent="0.3">
      <c r="B55" s="424" t="s">
        <v>306</v>
      </c>
      <c r="C55" s="424"/>
      <c r="D55" s="424"/>
      <c r="E55" s="424"/>
      <c r="F55" s="424"/>
      <c r="G55" s="424"/>
      <c r="H55" s="424"/>
      <c r="I55" s="424"/>
      <c r="J55" s="424"/>
      <c r="K55" s="424"/>
      <c r="L55" s="424"/>
      <c r="M55" s="424"/>
      <c r="N55" s="424"/>
      <c r="O55" s="271"/>
    </row>
    <row r="56" spans="1:130" ht="11.4" customHeight="1" x14ac:dyDescent="0.3">
      <c r="A56" s="292" t="s">
        <v>319</v>
      </c>
      <c r="C56" s="1"/>
      <c r="D56" s="1"/>
      <c r="E56" s="1"/>
    </row>
    <row r="57" spans="1:130" ht="17.399999999999999" customHeight="1" thickBot="1" x14ac:dyDescent="0.35">
      <c r="A57" s="292" t="s">
        <v>320</v>
      </c>
      <c r="C57" s="17"/>
      <c r="D57" s="17"/>
      <c r="E57" s="17"/>
      <c r="F57" s="17"/>
      <c r="G57" s="18" t="s">
        <v>21</v>
      </c>
      <c r="H57" s="18"/>
      <c r="I57" s="18"/>
      <c r="J57" s="18"/>
      <c r="V57" s="16"/>
      <c r="Y57" s="1"/>
      <c r="DW57" s="70"/>
      <c r="DX57"/>
      <c r="DY57"/>
      <c r="DZ57"/>
    </row>
    <row r="58" spans="1:130" ht="17.399999999999999" customHeight="1" x14ac:dyDescent="0.3">
      <c r="C58" s="19"/>
      <c r="D58" s="19"/>
      <c r="E58" s="19"/>
      <c r="F58" s="19"/>
      <c r="G58" s="18"/>
      <c r="H58" s="18"/>
      <c r="I58" s="18"/>
      <c r="J58" s="18"/>
      <c r="V58" s="16"/>
      <c r="Y58" s="1"/>
      <c r="DW58" s="70"/>
      <c r="DX58"/>
      <c r="DY58"/>
      <c r="DZ58"/>
    </row>
    <row r="59" spans="1:130" ht="17.399999999999999" customHeight="1" thickBot="1" x14ac:dyDescent="0.35">
      <c r="A59" s="295" t="s">
        <v>321</v>
      </c>
      <c r="C59" s="17"/>
      <c r="D59" s="17"/>
      <c r="E59" s="17"/>
      <c r="F59" s="17"/>
      <c r="G59" s="18" t="s">
        <v>295</v>
      </c>
      <c r="H59" s="18"/>
      <c r="I59" s="18"/>
      <c r="J59" s="18"/>
      <c r="V59" s="16"/>
      <c r="Y59" s="1"/>
      <c r="DW59" s="70"/>
      <c r="DX59"/>
      <c r="DY59"/>
      <c r="DZ59"/>
    </row>
    <row r="60" spans="1:130" ht="17.399999999999999" customHeight="1" x14ac:dyDescent="0.3">
      <c r="C60" s="19"/>
      <c r="D60" s="19"/>
      <c r="E60" s="19"/>
      <c r="F60" s="19"/>
      <c r="G60" s="18"/>
      <c r="H60" s="18"/>
      <c r="I60" s="18"/>
      <c r="J60" s="18"/>
      <c r="V60" s="16"/>
      <c r="Y60" s="1"/>
      <c r="DW60" s="70"/>
      <c r="DX60"/>
      <c r="DY60"/>
      <c r="DZ60"/>
    </row>
    <row r="61" spans="1:130" ht="17.399999999999999" customHeight="1" thickBot="1" x14ac:dyDescent="0.35">
      <c r="C61" s="17"/>
      <c r="D61" s="17"/>
      <c r="E61" s="17"/>
      <c r="F61" s="17"/>
      <c r="G61" s="18" t="s">
        <v>22</v>
      </c>
      <c r="H61" s="18"/>
      <c r="I61" s="18"/>
      <c r="J61" s="18"/>
      <c r="V61" s="16"/>
      <c r="Y61" s="1"/>
      <c r="DW61" s="70"/>
      <c r="DX61"/>
      <c r="DY61"/>
      <c r="DZ61"/>
    </row>
    <row r="62" spans="1:130" ht="17.399999999999999" customHeight="1" x14ac:dyDescent="0.3">
      <c r="A62" s="292" t="s">
        <v>322</v>
      </c>
      <c r="V62" s="16"/>
      <c r="Y62" s="1"/>
      <c r="DW62" s="70"/>
      <c r="DX62"/>
      <c r="DY62"/>
      <c r="DZ62"/>
    </row>
    <row r="63" spans="1:130" x14ac:dyDescent="0.3">
      <c r="A63" s="292" t="s">
        <v>323</v>
      </c>
      <c r="C63" s="18"/>
      <c r="D63" s="18"/>
      <c r="E63" s="18"/>
      <c r="F63" s="18"/>
      <c r="G63" s="18"/>
      <c r="H63" s="18"/>
      <c r="I63" s="18"/>
      <c r="J63" s="18"/>
    </row>
    <row r="64" spans="1:130" x14ac:dyDescent="0.3">
      <c r="A64" s="292" t="s">
        <v>324</v>
      </c>
      <c r="C64" s="18"/>
      <c r="D64" s="18"/>
      <c r="E64" s="18"/>
      <c r="F64" s="18"/>
      <c r="G64" s="18"/>
      <c r="H64" s="18"/>
      <c r="I64" s="18"/>
      <c r="J64" s="18"/>
    </row>
    <row r="65" spans="1:1" x14ac:dyDescent="0.3">
      <c r="A65" s="292" t="s">
        <v>325</v>
      </c>
    </row>
    <row r="66" spans="1:1" x14ac:dyDescent="0.3">
      <c r="A66" s="292" t="s">
        <v>326</v>
      </c>
    </row>
    <row r="67" spans="1:1" x14ac:dyDescent="0.3">
      <c r="A67" s="292" t="s">
        <v>327</v>
      </c>
    </row>
    <row r="69" spans="1:1" x14ac:dyDescent="0.3">
      <c r="A69" s="295" t="s">
        <v>328</v>
      </c>
    </row>
    <row r="72" spans="1:1" x14ac:dyDescent="0.3">
      <c r="A72" s="292" t="s">
        <v>300</v>
      </c>
    </row>
    <row r="74" spans="1:1" x14ac:dyDescent="0.3">
      <c r="A74" s="295" t="s">
        <v>329</v>
      </c>
    </row>
    <row r="77" spans="1:1" x14ac:dyDescent="0.3">
      <c r="A77" s="292" t="s">
        <v>301</v>
      </c>
    </row>
    <row r="78" spans="1:1" x14ac:dyDescent="0.3">
      <c r="A78" s="292" t="s">
        <v>302</v>
      </c>
    </row>
    <row r="82" spans="1:1" x14ac:dyDescent="0.3">
      <c r="A82" s="294"/>
    </row>
    <row r="83" spans="1:1" x14ac:dyDescent="0.3">
      <c r="A83" s="295" t="s">
        <v>330</v>
      </c>
    </row>
    <row r="86" spans="1:1" x14ac:dyDescent="0.3">
      <c r="A86" s="292" t="s">
        <v>331</v>
      </c>
    </row>
  </sheetData>
  <mergeCells count="136">
    <mergeCell ref="K14:L17"/>
    <mergeCell ref="K18:L18"/>
    <mergeCell ref="K19:L19"/>
    <mergeCell ref="K10:L10"/>
    <mergeCell ref="K11:L11"/>
    <mergeCell ref="D9:L9"/>
    <mergeCell ref="B13:L13"/>
    <mergeCell ref="B15:F15"/>
    <mergeCell ref="C19:E19"/>
    <mergeCell ref="B45:M45"/>
    <mergeCell ref="B55:N55"/>
    <mergeCell ref="B37:M37"/>
    <mergeCell ref="B38:M38"/>
    <mergeCell ref="B39:M39"/>
    <mergeCell ref="B40:M40"/>
    <mergeCell ref="B41:M41"/>
    <mergeCell ref="B42:M42"/>
    <mergeCell ref="CA24:CC24"/>
    <mergeCell ref="CD24:CF24"/>
    <mergeCell ref="CG24:CI24"/>
    <mergeCell ref="AW24:AY24"/>
    <mergeCell ref="AZ24:BB24"/>
    <mergeCell ref="DZ24:EB24"/>
    <mergeCell ref="DZ22:EB23"/>
    <mergeCell ref="B43:M43"/>
    <mergeCell ref="B44:M44"/>
    <mergeCell ref="C31:E31"/>
    <mergeCell ref="C32:E32"/>
    <mergeCell ref="C33:E33"/>
    <mergeCell ref="C34:E34"/>
    <mergeCell ref="B35:E35"/>
    <mergeCell ref="C26:E26"/>
    <mergeCell ref="C27:E27"/>
    <mergeCell ref="C28:E28"/>
    <mergeCell ref="C29:E29"/>
    <mergeCell ref="C30:E30"/>
    <mergeCell ref="V24:X24"/>
    <mergeCell ref="G23:I23"/>
    <mergeCell ref="J23:L23"/>
    <mergeCell ref="M23:O23"/>
    <mergeCell ref="P23:R23"/>
    <mergeCell ref="S23:U23"/>
    <mergeCell ref="V23:X23"/>
    <mergeCell ref="Y23:AA23"/>
    <mergeCell ref="Y24:AA24"/>
    <mergeCell ref="AB23:AD23"/>
    <mergeCell ref="AB24:AD24"/>
    <mergeCell ref="AE23:AG23"/>
    <mergeCell ref="AE24:AG24"/>
    <mergeCell ref="AH24:AJ24"/>
    <mergeCell ref="AH23:AJ23"/>
    <mergeCell ref="BU23:BW23"/>
    <mergeCell ref="BX23:BZ23"/>
    <mergeCell ref="AQ23:AS23"/>
    <mergeCell ref="AQ24:AS24"/>
    <mergeCell ref="AT23:AV23"/>
    <mergeCell ref="AT24:AV24"/>
    <mergeCell ref="BL24:BN24"/>
    <mergeCell ref="BO24:BQ24"/>
    <mergeCell ref="BR24:BT24"/>
    <mergeCell ref="BU24:BW24"/>
    <mergeCell ref="BX24:BZ24"/>
    <mergeCell ref="CD23:CF23"/>
    <mergeCell ref="CG23:CI23"/>
    <mergeCell ref="G24:I24"/>
    <mergeCell ref="B1:N2"/>
    <mergeCell ref="B3:N6"/>
    <mergeCell ref="B9:C9"/>
    <mergeCell ref="B10:C10"/>
    <mergeCell ref="C18:E18"/>
    <mergeCell ref="B21:AE21"/>
    <mergeCell ref="AF21:BL21"/>
    <mergeCell ref="B16:B17"/>
    <mergeCell ref="C16:E17"/>
    <mergeCell ref="F16:F17"/>
    <mergeCell ref="G16:H16"/>
    <mergeCell ref="I16:J16"/>
    <mergeCell ref="D10:I10"/>
    <mergeCell ref="D11:I11"/>
    <mergeCell ref="AK23:AM23"/>
    <mergeCell ref="AK24:AM24"/>
    <mergeCell ref="AN23:AP23"/>
    <mergeCell ref="AN24:AP24"/>
    <mergeCell ref="BL23:BN23"/>
    <mergeCell ref="BO23:BQ23"/>
    <mergeCell ref="BR23:BT23"/>
    <mergeCell ref="B11:C11"/>
    <mergeCell ref="G15:H15"/>
    <mergeCell ref="I15:J15"/>
    <mergeCell ref="BM21:CS21"/>
    <mergeCell ref="CT21:DX21"/>
    <mergeCell ref="B24:B25"/>
    <mergeCell ref="C24:E25"/>
    <mergeCell ref="F24:F25"/>
    <mergeCell ref="J24:L24"/>
    <mergeCell ref="M24:O24"/>
    <mergeCell ref="P24:R24"/>
    <mergeCell ref="S24:U24"/>
    <mergeCell ref="AW23:AY23"/>
    <mergeCell ref="AZ23:BB23"/>
    <mergeCell ref="BC23:BE23"/>
    <mergeCell ref="BC24:BE24"/>
    <mergeCell ref="BF23:BH23"/>
    <mergeCell ref="BF24:BH24"/>
    <mergeCell ref="BI23:BK23"/>
    <mergeCell ref="BI24:BK24"/>
    <mergeCell ref="B22:DY22"/>
    <mergeCell ref="CJ23:CL23"/>
    <mergeCell ref="CJ24:CL24"/>
    <mergeCell ref="CA23:CC23"/>
    <mergeCell ref="DT23:DV23"/>
    <mergeCell ref="DT24:DV24"/>
    <mergeCell ref="DW23:DY23"/>
    <mergeCell ref="DW24:DY24"/>
    <mergeCell ref="CY23:DA23"/>
    <mergeCell ref="CY24:DA24"/>
    <mergeCell ref="DB23:DD23"/>
    <mergeCell ref="DB24:DD24"/>
    <mergeCell ref="DE23:DG23"/>
    <mergeCell ref="DE24:DG24"/>
    <mergeCell ref="DH23:DJ23"/>
    <mergeCell ref="DH24:DJ24"/>
    <mergeCell ref="DK23:DM23"/>
    <mergeCell ref="DK24:DM24"/>
    <mergeCell ref="DN23:DP23"/>
    <mergeCell ref="DN24:DP24"/>
    <mergeCell ref="CM23:CO23"/>
    <mergeCell ref="CM24:CO24"/>
    <mergeCell ref="CP23:CR23"/>
    <mergeCell ref="CP24:CR24"/>
    <mergeCell ref="CS23:CU23"/>
    <mergeCell ref="CS24:CU24"/>
    <mergeCell ref="CV23:CX23"/>
    <mergeCell ref="DQ23:DS23"/>
    <mergeCell ref="DQ24:DS24"/>
    <mergeCell ref="CV24:CX24"/>
  </mergeCells>
  <pageMargins left="0.25" right="0.25" top="0.75" bottom="0.75" header="0.3" footer="0.3"/>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107"/>
  <sheetViews>
    <sheetView topLeftCell="A25" zoomScale="80" zoomScaleNormal="80" workbookViewId="0">
      <selection activeCell="A25" sqref="A25"/>
    </sheetView>
  </sheetViews>
  <sheetFormatPr defaultColWidth="8.1640625" defaultRowHeight="15" x14ac:dyDescent="0.3"/>
  <cols>
    <col min="1" max="1" width="47.75" style="292" customWidth="1"/>
    <col min="2" max="2" width="5.5" style="1" customWidth="1"/>
    <col min="3" max="3" width="33.83203125" style="3" customWidth="1"/>
    <col min="4" max="4" width="5.9140625" style="3" customWidth="1"/>
    <col min="5" max="5" width="15.6640625" style="4" customWidth="1"/>
    <col min="6" max="6" width="14" style="1" customWidth="1"/>
    <col min="7" max="7" width="12.1640625" style="1" customWidth="1"/>
    <col min="8" max="8" width="12.08203125" style="1" customWidth="1"/>
    <col min="9" max="9" width="11" style="1" customWidth="1"/>
    <col min="10" max="10" width="26.1640625" style="1" customWidth="1"/>
    <col min="11" max="257" width="8.1640625" style="1"/>
    <col min="258" max="258" width="3.58203125" style="1" bestFit="1" customWidth="1"/>
    <col min="259" max="259" width="33.83203125" style="1" customWidth="1"/>
    <col min="260" max="260" width="5.9140625" style="1" customWidth="1"/>
    <col min="261" max="261" width="12.1640625" style="1" customWidth="1"/>
    <col min="262" max="262" width="14" style="1" customWidth="1"/>
    <col min="263" max="263" width="12.1640625" style="1" customWidth="1"/>
    <col min="264" max="264" width="8.08203125" style="1" customWidth="1"/>
    <col min="265" max="265" width="18.5" style="1" customWidth="1"/>
    <col min="266" max="513" width="8.1640625" style="1"/>
    <col min="514" max="514" width="3.58203125" style="1" bestFit="1" customWidth="1"/>
    <col min="515" max="515" width="33.83203125" style="1" customWidth="1"/>
    <col min="516" max="516" width="5.9140625" style="1" customWidth="1"/>
    <col min="517" max="517" width="12.1640625" style="1" customWidth="1"/>
    <col min="518" max="518" width="14" style="1" customWidth="1"/>
    <col min="519" max="519" width="12.1640625" style="1" customWidth="1"/>
    <col min="520" max="520" width="8.08203125" style="1" customWidth="1"/>
    <col min="521" max="521" width="18.5" style="1" customWidth="1"/>
    <col min="522" max="769" width="8.1640625" style="1"/>
    <col min="770" max="770" width="3.58203125" style="1" bestFit="1" customWidth="1"/>
    <col min="771" max="771" width="33.83203125" style="1" customWidth="1"/>
    <col min="772" max="772" width="5.9140625" style="1" customWidth="1"/>
    <col min="773" max="773" width="12.1640625" style="1" customWidth="1"/>
    <col min="774" max="774" width="14" style="1" customWidth="1"/>
    <col min="775" max="775" width="12.1640625" style="1" customWidth="1"/>
    <col min="776" max="776" width="8.08203125" style="1" customWidth="1"/>
    <col min="777" max="777" width="18.5" style="1" customWidth="1"/>
    <col min="778" max="1025" width="8.1640625" style="1"/>
    <col min="1026" max="1026" width="3.58203125" style="1" bestFit="1" customWidth="1"/>
    <col min="1027" max="1027" width="33.83203125" style="1" customWidth="1"/>
    <col min="1028" max="1028" width="5.9140625" style="1" customWidth="1"/>
    <col min="1029" max="1029" width="12.1640625" style="1" customWidth="1"/>
    <col min="1030" max="1030" width="14" style="1" customWidth="1"/>
    <col min="1031" max="1031" width="12.1640625" style="1" customWidth="1"/>
    <col min="1032" max="1032" width="8.08203125" style="1" customWidth="1"/>
    <col min="1033" max="1033" width="18.5" style="1" customWidth="1"/>
    <col min="1034" max="1281" width="8.1640625" style="1"/>
    <col min="1282" max="1282" width="3.58203125" style="1" bestFit="1" customWidth="1"/>
    <col min="1283" max="1283" width="33.83203125" style="1" customWidth="1"/>
    <col min="1284" max="1284" width="5.9140625" style="1" customWidth="1"/>
    <col min="1285" max="1285" width="12.1640625" style="1" customWidth="1"/>
    <col min="1286" max="1286" width="14" style="1" customWidth="1"/>
    <col min="1287" max="1287" width="12.1640625" style="1" customWidth="1"/>
    <col min="1288" max="1288" width="8.08203125" style="1" customWidth="1"/>
    <col min="1289" max="1289" width="18.5" style="1" customWidth="1"/>
    <col min="1290" max="1537" width="8.1640625" style="1"/>
    <col min="1538" max="1538" width="3.58203125" style="1" bestFit="1" customWidth="1"/>
    <col min="1539" max="1539" width="33.83203125" style="1" customWidth="1"/>
    <col min="1540" max="1540" width="5.9140625" style="1" customWidth="1"/>
    <col min="1541" max="1541" width="12.1640625" style="1" customWidth="1"/>
    <col min="1542" max="1542" width="14" style="1" customWidth="1"/>
    <col min="1543" max="1543" width="12.1640625" style="1" customWidth="1"/>
    <col min="1544" max="1544" width="8.08203125" style="1" customWidth="1"/>
    <col min="1545" max="1545" width="18.5" style="1" customWidth="1"/>
    <col min="1546" max="1793" width="8.1640625" style="1"/>
    <col min="1794" max="1794" width="3.58203125" style="1" bestFit="1" customWidth="1"/>
    <col min="1795" max="1795" width="33.83203125" style="1" customWidth="1"/>
    <col min="1796" max="1796" width="5.9140625" style="1" customWidth="1"/>
    <col min="1797" max="1797" width="12.1640625" style="1" customWidth="1"/>
    <col min="1798" max="1798" width="14" style="1" customWidth="1"/>
    <col min="1799" max="1799" width="12.1640625" style="1" customWidth="1"/>
    <col min="1800" max="1800" width="8.08203125" style="1" customWidth="1"/>
    <col min="1801" max="1801" width="18.5" style="1" customWidth="1"/>
    <col min="1802" max="2049" width="8.1640625" style="1"/>
    <col min="2050" max="2050" width="3.58203125" style="1" bestFit="1" customWidth="1"/>
    <col min="2051" max="2051" width="33.83203125" style="1" customWidth="1"/>
    <col min="2052" max="2052" width="5.9140625" style="1" customWidth="1"/>
    <col min="2053" max="2053" width="12.1640625" style="1" customWidth="1"/>
    <col min="2054" max="2054" width="14" style="1" customWidth="1"/>
    <col min="2055" max="2055" width="12.1640625" style="1" customWidth="1"/>
    <col min="2056" max="2056" width="8.08203125" style="1" customWidth="1"/>
    <col min="2057" max="2057" width="18.5" style="1" customWidth="1"/>
    <col min="2058" max="2305" width="8.1640625" style="1"/>
    <col min="2306" max="2306" width="3.58203125" style="1" bestFit="1" customWidth="1"/>
    <col min="2307" max="2307" width="33.83203125" style="1" customWidth="1"/>
    <col min="2308" max="2308" width="5.9140625" style="1" customWidth="1"/>
    <col min="2309" max="2309" width="12.1640625" style="1" customWidth="1"/>
    <col min="2310" max="2310" width="14" style="1" customWidth="1"/>
    <col min="2311" max="2311" width="12.1640625" style="1" customWidth="1"/>
    <col min="2312" max="2312" width="8.08203125" style="1" customWidth="1"/>
    <col min="2313" max="2313" width="18.5" style="1" customWidth="1"/>
    <col min="2314" max="2561" width="8.1640625" style="1"/>
    <col min="2562" max="2562" width="3.58203125" style="1" bestFit="1" customWidth="1"/>
    <col min="2563" max="2563" width="33.83203125" style="1" customWidth="1"/>
    <col min="2564" max="2564" width="5.9140625" style="1" customWidth="1"/>
    <col min="2565" max="2565" width="12.1640625" style="1" customWidth="1"/>
    <col min="2566" max="2566" width="14" style="1" customWidth="1"/>
    <col min="2567" max="2567" width="12.1640625" style="1" customWidth="1"/>
    <col min="2568" max="2568" width="8.08203125" style="1" customWidth="1"/>
    <col min="2569" max="2569" width="18.5" style="1" customWidth="1"/>
    <col min="2570" max="2817" width="8.1640625" style="1"/>
    <col min="2818" max="2818" width="3.58203125" style="1" bestFit="1" customWidth="1"/>
    <col min="2819" max="2819" width="33.83203125" style="1" customWidth="1"/>
    <col min="2820" max="2820" width="5.9140625" style="1" customWidth="1"/>
    <col min="2821" max="2821" width="12.1640625" style="1" customWidth="1"/>
    <col min="2822" max="2822" width="14" style="1" customWidth="1"/>
    <col min="2823" max="2823" width="12.1640625" style="1" customWidth="1"/>
    <col min="2824" max="2824" width="8.08203125" style="1" customWidth="1"/>
    <col min="2825" max="2825" width="18.5" style="1" customWidth="1"/>
    <col min="2826" max="3073" width="8.1640625" style="1"/>
    <col min="3074" max="3074" width="3.58203125" style="1" bestFit="1" customWidth="1"/>
    <col min="3075" max="3075" width="33.83203125" style="1" customWidth="1"/>
    <col min="3076" max="3076" width="5.9140625" style="1" customWidth="1"/>
    <col min="3077" max="3077" width="12.1640625" style="1" customWidth="1"/>
    <col min="3078" max="3078" width="14" style="1" customWidth="1"/>
    <col min="3079" max="3079" width="12.1640625" style="1" customWidth="1"/>
    <col min="3080" max="3080" width="8.08203125" style="1" customWidth="1"/>
    <col min="3081" max="3081" width="18.5" style="1" customWidth="1"/>
    <col min="3082" max="3329" width="8.1640625" style="1"/>
    <col min="3330" max="3330" width="3.58203125" style="1" bestFit="1" customWidth="1"/>
    <col min="3331" max="3331" width="33.83203125" style="1" customWidth="1"/>
    <col min="3332" max="3332" width="5.9140625" style="1" customWidth="1"/>
    <col min="3333" max="3333" width="12.1640625" style="1" customWidth="1"/>
    <col min="3334" max="3334" width="14" style="1" customWidth="1"/>
    <col min="3335" max="3335" width="12.1640625" style="1" customWidth="1"/>
    <col min="3336" max="3336" width="8.08203125" style="1" customWidth="1"/>
    <col min="3337" max="3337" width="18.5" style="1" customWidth="1"/>
    <col min="3338" max="3585" width="8.1640625" style="1"/>
    <col min="3586" max="3586" width="3.58203125" style="1" bestFit="1" customWidth="1"/>
    <col min="3587" max="3587" width="33.83203125" style="1" customWidth="1"/>
    <col min="3588" max="3588" width="5.9140625" style="1" customWidth="1"/>
    <col min="3589" max="3589" width="12.1640625" style="1" customWidth="1"/>
    <col min="3590" max="3590" width="14" style="1" customWidth="1"/>
    <col min="3591" max="3591" width="12.1640625" style="1" customWidth="1"/>
    <col min="3592" max="3592" width="8.08203125" style="1" customWidth="1"/>
    <col min="3593" max="3593" width="18.5" style="1" customWidth="1"/>
    <col min="3594" max="3841" width="8.1640625" style="1"/>
    <col min="3842" max="3842" width="3.58203125" style="1" bestFit="1" customWidth="1"/>
    <col min="3843" max="3843" width="33.83203125" style="1" customWidth="1"/>
    <col min="3844" max="3844" width="5.9140625" style="1" customWidth="1"/>
    <col min="3845" max="3845" width="12.1640625" style="1" customWidth="1"/>
    <col min="3846" max="3846" width="14" style="1" customWidth="1"/>
    <col min="3847" max="3847" width="12.1640625" style="1" customWidth="1"/>
    <col min="3848" max="3848" width="8.08203125" style="1" customWidth="1"/>
    <col min="3849" max="3849" width="18.5" style="1" customWidth="1"/>
    <col min="3850" max="4097" width="8.1640625" style="1"/>
    <col min="4098" max="4098" width="3.58203125" style="1" bestFit="1" customWidth="1"/>
    <col min="4099" max="4099" width="33.83203125" style="1" customWidth="1"/>
    <col min="4100" max="4100" width="5.9140625" style="1" customWidth="1"/>
    <col min="4101" max="4101" width="12.1640625" style="1" customWidth="1"/>
    <col min="4102" max="4102" width="14" style="1" customWidth="1"/>
    <col min="4103" max="4103" width="12.1640625" style="1" customWidth="1"/>
    <col min="4104" max="4104" width="8.08203125" style="1" customWidth="1"/>
    <col min="4105" max="4105" width="18.5" style="1" customWidth="1"/>
    <col min="4106" max="4353" width="8.1640625" style="1"/>
    <col min="4354" max="4354" width="3.58203125" style="1" bestFit="1" customWidth="1"/>
    <col min="4355" max="4355" width="33.83203125" style="1" customWidth="1"/>
    <col min="4356" max="4356" width="5.9140625" style="1" customWidth="1"/>
    <col min="4357" max="4357" width="12.1640625" style="1" customWidth="1"/>
    <col min="4358" max="4358" width="14" style="1" customWidth="1"/>
    <col min="4359" max="4359" width="12.1640625" style="1" customWidth="1"/>
    <col min="4360" max="4360" width="8.08203125" style="1" customWidth="1"/>
    <col min="4361" max="4361" width="18.5" style="1" customWidth="1"/>
    <col min="4362" max="4609" width="8.1640625" style="1"/>
    <col min="4610" max="4610" width="3.58203125" style="1" bestFit="1" customWidth="1"/>
    <col min="4611" max="4611" width="33.83203125" style="1" customWidth="1"/>
    <col min="4612" max="4612" width="5.9140625" style="1" customWidth="1"/>
    <col min="4613" max="4613" width="12.1640625" style="1" customWidth="1"/>
    <col min="4614" max="4614" width="14" style="1" customWidth="1"/>
    <col min="4615" max="4615" width="12.1640625" style="1" customWidth="1"/>
    <col min="4616" max="4616" width="8.08203125" style="1" customWidth="1"/>
    <col min="4617" max="4617" width="18.5" style="1" customWidth="1"/>
    <col min="4618" max="4865" width="8.1640625" style="1"/>
    <col min="4866" max="4866" width="3.58203125" style="1" bestFit="1" customWidth="1"/>
    <col min="4867" max="4867" width="33.83203125" style="1" customWidth="1"/>
    <col min="4868" max="4868" width="5.9140625" style="1" customWidth="1"/>
    <col min="4869" max="4869" width="12.1640625" style="1" customWidth="1"/>
    <col min="4870" max="4870" width="14" style="1" customWidth="1"/>
    <col min="4871" max="4871" width="12.1640625" style="1" customWidth="1"/>
    <col min="4872" max="4872" width="8.08203125" style="1" customWidth="1"/>
    <col min="4873" max="4873" width="18.5" style="1" customWidth="1"/>
    <col min="4874" max="5121" width="8.1640625" style="1"/>
    <col min="5122" max="5122" width="3.58203125" style="1" bestFit="1" customWidth="1"/>
    <col min="5123" max="5123" width="33.83203125" style="1" customWidth="1"/>
    <col min="5124" max="5124" width="5.9140625" style="1" customWidth="1"/>
    <col min="5125" max="5125" width="12.1640625" style="1" customWidth="1"/>
    <col min="5126" max="5126" width="14" style="1" customWidth="1"/>
    <col min="5127" max="5127" width="12.1640625" style="1" customWidth="1"/>
    <col min="5128" max="5128" width="8.08203125" style="1" customWidth="1"/>
    <col min="5129" max="5129" width="18.5" style="1" customWidth="1"/>
    <col min="5130" max="5377" width="8.1640625" style="1"/>
    <col min="5378" max="5378" width="3.58203125" style="1" bestFit="1" customWidth="1"/>
    <col min="5379" max="5379" width="33.83203125" style="1" customWidth="1"/>
    <col min="5380" max="5380" width="5.9140625" style="1" customWidth="1"/>
    <col min="5381" max="5381" width="12.1640625" style="1" customWidth="1"/>
    <col min="5382" max="5382" width="14" style="1" customWidth="1"/>
    <col min="5383" max="5383" width="12.1640625" style="1" customWidth="1"/>
    <col min="5384" max="5384" width="8.08203125" style="1" customWidth="1"/>
    <col min="5385" max="5385" width="18.5" style="1" customWidth="1"/>
    <col min="5386" max="5633" width="8.1640625" style="1"/>
    <col min="5634" max="5634" width="3.58203125" style="1" bestFit="1" customWidth="1"/>
    <col min="5635" max="5635" width="33.83203125" style="1" customWidth="1"/>
    <col min="5636" max="5636" width="5.9140625" style="1" customWidth="1"/>
    <col min="5637" max="5637" width="12.1640625" style="1" customWidth="1"/>
    <col min="5638" max="5638" width="14" style="1" customWidth="1"/>
    <col min="5639" max="5639" width="12.1640625" style="1" customWidth="1"/>
    <col min="5640" max="5640" width="8.08203125" style="1" customWidth="1"/>
    <col min="5641" max="5641" width="18.5" style="1" customWidth="1"/>
    <col min="5642" max="5889" width="8.1640625" style="1"/>
    <col min="5890" max="5890" width="3.58203125" style="1" bestFit="1" customWidth="1"/>
    <col min="5891" max="5891" width="33.83203125" style="1" customWidth="1"/>
    <col min="5892" max="5892" width="5.9140625" style="1" customWidth="1"/>
    <col min="5893" max="5893" width="12.1640625" style="1" customWidth="1"/>
    <col min="5894" max="5894" width="14" style="1" customWidth="1"/>
    <col min="5895" max="5895" width="12.1640625" style="1" customWidth="1"/>
    <col min="5896" max="5896" width="8.08203125" style="1" customWidth="1"/>
    <col min="5897" max="5897" width="18.5" style="1" customWidth="1"/>
    <col min="5898" max="6145" width="8.1640625" style="1"/>
    <col min="6146" max="6146" width="3.58203125" style="1" bestFit="1" customWidth="1"/>
    <col min="6147" max="6147" width="33.83203125" style="1" customWidth="1"/>
    <col min="6148" max="6148" width="5.9140625" style="1" customWidth="1"/>
    <col min="6149" max="6149" width="12.1640625" style="1" customWidth="1"/>
    <col min="6150" max="6150" width="14" style="1" customWidth="1"/>
    <col min="6151" max="6151" width="12.1640625" style="1" customWidth="1"/>
    <col min="6152" max="6152" width="8.08203125" style="1" customWidth="1"/>
    <col min="6153" max="6153" width="18.5" style="1" customWidth="1"/>
    <col min="6154" max="6401" width="8.1640625" style="1"/>
    <col min="6402" max="6402" width="3.58203125" style="1" bestFit="1" customWidth="1"/>
    <col min="6403" max="6403" width="33.83203125" style="1" customWidth="1"/>
    <col min="6404" max="6404" width="5.9140625" style="1" customWidth="1"/>
    <col min="6405" max="6405" width="12.1640625" style="1" customWidth="1"/>
    <col min="6406" max="6406" width="14" style="1" customWidth="1"/>
    <col min="6407" max="6407" width="12.1640625" style="1" customWidth="1"/>
    <col min="6408" max="6408" width="8.08203125" style="1" customWidth="1"/>
    <col min="6409" max="6409" width="18.5" style="1" customWidth="1"/>
    <col min="6410" max="6657" width="8.1640625" style="1"/>
    <col min="6658" max="6658" width="3.58203125" style="1" bestFit="1" customWidth="1"/>
    <col min="6659" max="6659" width="33.83203125" style="1" customWidth="1"/>
    <col min="6660" max="6660" width="5.9140625" style="1" customWidth="1"/>
    <col min="6661" max="6661" width="12.1640625" style="1" customWidth="1"/>
    <col min="6662" max="6662" width="14" style="1" customWidth="1"/>
    <col min="6663" max="6663" width="12.1640625" style="1" customWidth="1"/>
    <col min="6664" max="6664" width="8.08203125" style="1" customWidth="1"/>
    <col min="6665" max="6665" width="18.5" style="1" customWidth="1"/>
    <col min="6666" max="6913" width="8.1640625" style="1"/>
    <col min="6914" max="6914" width="3.58203125" style="1" bestFit="1" customWidth="1"/>
    <col min="6915" max="6915" width="33.83203125" style="1" customWidth="1"/>
    <col min="6916" max="6916" width="5.9140625" style="1" customWidth="1"/>
    <col min="6917" max="6917" width="12.1640625" style="1" customWidth="1"/>
    <col min="6918" max="6918" width="14" style="1" customWidth="1"/>
    <col min="6919" max="6919" width="12.1640625" style="1" customWidth="1"/>
    <col min="6920" max="6920" width="8.08203125" style="1" customWidth="1"/>
    <col min="6921" max="6921" width="18.5" style="1" customWidth="1"/>
    <col min="6922" max="7169" width="8.1640625" style="1"/>
    <col min="7170" max="7170" width="3.58203125" style="1" bestFit="1" customWidth="1"/>
    <col min="7171" max="7171" width="33.83203125" style="1" customWidth="1"/>
    <col min="7172" max="7172" width="5.9140625" style="1" customWidth="1"/>
    <col min="7173" max="7173" width="12.1640625" style="1" customWidth="1"/>
    <col min="7174" max="7174" width="14" style="1" customWidth="1"/>
    <col min="7175" max="7175" width="12.1640625" style="1" customWidth="1"/>
    <col min="7176" max="7176" width="8.08203125" style="1" customWidth="1"/>
    <col min="7177" max="7177" width="18.5" style="1" customWidth="1"/>
    <col min="7178" max="7425" width="8.1640625" style="1"/>
    <col min="7426" max="7426" width="3.58203125" style="1" bestFit="1" customWidth="1"/>
    <col min="7427" max="7427" width="33.83203125" style="1" customWidth="1"/>
    <col min="7428" max="7428" width="5.9140625" style="1" customWidth="1"/>
    <col min="7429" max="7429" width="12.1640625" style="1" customWidth="1"/>
    <col min="7430" max="7430" width="14" style="1" customWidth="1"/>
    <col min="7431" max="7431" width="12.1640625" style="1" customWidth="1"/>
    <col min="7432" max="7432" width="8.08203125" style="1" customWidth="1"/>
    <col min="7433" max="7433" width="18.5" style="1" customWidth="1"/>
    <col min="7434" max="7681" width="8.1640625" style="1"/>
    <col min="7682" max="7682" width="3.58203125" style="1" bestFit="1" customWidth="1"/>
    <col min="7683" max="7683" width="33.83203125" style="1" customWidth="1"/>
    <col min="7684" max="7684" width="5.9140625" style="1" customWidth="1"/>
    <col min="7685" max="7685" width="12.1640625" style="1" customWidth="1"/>
    <col min="7686" max="7686" width="14" style="1" customWidth="1"/>
    <col min="7687" max="7687" width="12.1640625" style="1" customWidth="1"/>
    <col min="7688" max="7688" width="8.08203125" style="1" customWidth="1"/>
    <col min="7689" max="7689" width="18.5" style="1" customWidth="1"/>
    <col min="7690" max="7937" width="8.1640625" style="1"/>
    <col min="7938" max="7938" width="3.58203125" style="1" bestFit="1" customWidth="1"/>
    <col min="7939" max="7939" width="33.83203125" style="1" customWidth="1"/>
    <col min="7940" max="7940" width="5.9140625" style="1" customWidth="1"/>
    <col min="7941" max="7941" width="12.1640625" style="1" customWidth="1"/>
    <col min="7942" max="7942" width="14" style="1" customWidth="1"/>
    <col min="7943" max="7943" width="12.1640625" style="1" customWidth="1"/>
    <col min="7944" max="7944" width="8.08203125" style="1" customWidth="1"/>
    <col min="7945" max="7945" width="18.5" style="1" customWidth="1"/>
    <col min="7946" max="8193" width="8.1640625" style="1"/>
    <col min="8194" max="8194" width="3.58203125" style="1" bestFit="1" customWidth="1"/>
    <col min="8195" max="8195" width="33.83203125" style="1" customWidth="1"/>
    <col min="8196" max="8196" width="5.9140625" style="1" customWidth="1"/>
    <col min="8197" max="8197" width="12.1640625" style="1" customWidth="1"/>
    <col min="8198" max="8198" width="14" style="1" customWidth="1"/>
    <col min="8199" max="8199" width="12.1640625" style="1" customWidth="1"/>
    <col min="8200" max="8200" width="8.08203125" style="1" customWidth="1"/>
    <col min="8201" max="8201" width="18.5" style="1" customWidth="1"/>
    <col min="8202" max="8449" width="8.1640625" style="1"/>
    <col min="8450" max="8450" width="3.58203125" style="1" bestFit="1" customWidth="1"/>
    <col min="8451" max="8451" width="33.83203125" style="1" customWidth="1"/>
    <col min="8452" max="8452" width="5.9140625" style="1" customWidth="1"/>
    <col min="8453" max="8453" width="12.1640625" style="1" customWidth="1"/>
    <col min="8454" max="8454" width="14" style="1" customWidth="1"/>
    <col min="8455" max="8455" width="12.1640625" style="1" customWidth="1"/>
    <col min="8456" max="8456" width="8.08203125" style="1" customWidth="1"/>
    <col min="8457" max="8457" width="18.5" style="1" customWidth="1"/>
    <col min="8458" max="8705" width="8.1640625" style="1"/>
    <col min="8706" max="8706" width="3.58203125" style="1" bestFit="1" customWidth="1"/>
    <col min="8707" max="8707" width="33.83203125" style="1" customWidth="1"/>
    <col min="8708" max="8708" width="5.9140625" style="1" customWidth="1"/>
    <col min="8709" max="8709" width="12.1640625" style="1" customWidth="1"/>
    <col min="8710" max="8710" width="14" style="1" customWidth="1"/>
    <col min="8711" max="8711" width="12.1640625" style="1" customWidth="1"/>
    <col min="8712" max="8712" width="8.08203125" style="1" customWidth="1"/>
    <col min="8713" max="8713" width="18.5" style="1" customWidth="1"/>
    <col min="8714" max="8961" width="8.1640625" style="1"/>
    <col min="8962" max="8962" width="3.58203125" style="1" bestFit="1" customWidth="1"/>
    <col min="8963" max="8963" width="33.83203125" style="1" customWidth="1"/>
    <col min="8964" max="8964" width="5.9140625" style="1" customWidth="1"/>
    <col min="8965" max="8965" width="12.1640625" style="1" customWidth="1"/>
    <col min="8966" max="8966" width="14" style="1" customWidth="1"/>
    <col min="8967" max="8967" width="12.1640625" style="1" customWidth="1"/>
    <col min="8968" max="8968" width="8.08203125" style="1" customWidth="1"/>
    <col min="8969" max="8969" width="18.5" style="1" customWidth="1"/>
    <col min="8970" max="9217" width="8.1640625" style="1"/>
    <col min="9218" max="9218" width="3.58203125" style="1" bestFit="1" customWidth="1"/>
    <col min="9219" max="9219" width="33.83203125" style="1" customWidth="1"/>
    <col min="9220" max="9220" width="5.9140625" style="1" customWidth="1"/>
    <col min="9221" max="9221" width="12.1640625" style="1" customWidth="1"/>
    <col min="9222" max="9222" width="14" style="1" customWidth="1"/>
    <col min="9223" max="9223" width="12.1640625" style="1" customWidth="1"/>
    <col min="9224" max="9224" width="8.08203125" style="1" customWidth="1"/>
    <col min="9225" max="9225" width="18.5" style="1" customWidth="1"/>
    <col min="9226" max="9473" width="8.1640625" style="1"/>
    <col min="9474" max="9474" width="3.58203125" style="1" bestFit="1" customWidth="1"/>
    <col min="9475" max="9475" width="33.83203125" style="1" customWidth="1"/>
    <col min="9476" max="9476" width="5.9140625" style="1" customWidth="1"/>
    <col min="9477" max="9477" width="12.1640625" style="1" customWidth="1"/>
    <col min="9478" max="9478" width="14" style="1" customWidth="1"/>
    <col min="9479" max="9479" width="12.1640625" style="1" customWidth="1"/>
    <col min="9480" max="9480" width="8.08203125" style="1" customWidth="1"/>
    <col min="9481" max="9481" width="18.5" style="1" customWidth="1"/>
    <col min="9482" max="9729" width="8.1640625" style="1"/>
    <col min="9730" max="9730" width="3.58203125" style="1" bestFit="1" customWidth="1"/>
    <col min="9731" max="9731" width="33.83203125" style="1" customWidth="1"/>
    <col min="9732" max="9732" width="5.9140625" style="1" customWidth="1"/>
    <col min="9733" max="9733" width="12.1640625" style="1" customWidth="1"/>
    <col min="9734" max="9734" width="14" style="1" customWidth="1"/>
    <col min="9735" max="9735" width="12.1640625" style="1" customWidth="1"/>
    <col min="9736" max="9736" width="8.08203125" style="1" customWidth="1"/>
    <col min="9737" max="9737" width="18.5" style="1" customWidth="1"/>
    <col min="9738" max="9985" width="8.1640625" style="1"/>
    <col min="9986" max="9986" width="3.58203125" style="1" bestFit="1" customWidth="1"/>
    <col min="9987" max="9987" width="33.83203125" style="1" customWidth="1"/>
    <col min="9988" max="9988" width="5.9140625" style="1" customWidth="1"/>
    <col min="9989" max="9989" width="12.1640625" style="1" customWidth="1"/>
    <col min="9990" max="9990" width="14" style="1" customWidth="1"/>
    <col min="9991" max="9991" width="12.1640625" style="1" customWidth="1"/>
    <col min="9992" max="9992" width="8.08203125" style="1" customWidth="1"/>
    <col min="9993" max="9993" width="18.5" style="1" customWidth="1"/>
    <col min="9994" max="10241" width="8.1640625" style="1"/>
    <col min="10242" max="10242" width="3.58203125" style="1" bestFit="1" customWidth="1"/>
    <col min="10243" max="10243" width="33.83203125" style="1" customWidth="1"/>
    <col min="10244" max="10244" width="5.9140625" style="1" customWidth="1"/>
    <col min="10245" max="10245" width="12.1640625" style="1" customWidth="1"/>
    <col min="10246" max="10246" width="14" style="1" customWidth="1"/>
    <col min="10247" max="10247" width="12.1640625" style="1" customWidth="1"/>
    <col min="10248" max="10248" width="8.08203125" style="1" customWidth="1"/>
    <col min="10249" max="10249" width="18.5" style="1" customWidth="1"/>
    <col min="10250" max="10497" width="8.1640625" style="1"/>
    <col min="10498" max="10498" width="3.58203125" style="1" bestFit="1" customWidth="1"/>
    <col min="10499" max="10499" width="33.83203125" style="1" customWidth="1"/>
    <col min="10500" max="10500" width="5.9140625" style="1" customWidth="1"/>
    <col min="10501" max="10501" width="12.1640625" style="1" customWidth="1"/>
    <col min="10502" max="10502" width="14" style="1" customWidth="1"/>
    <col min="10503" max="10503" width="12.1640625" style="1" customWidth="1"/>
    <col min="10504" max="10504" width="8.08203125" style="1" customWidth="1"/>
    <col min="10505" max="10505" width="18.5" style="1" customWidth="1"/>
    <col min="10506" max="10753" width="8.1640625" style="1"/>
    <col min="10754" max="10754" width="3.58203125" style="1" bestFit="1" customWidth="1"/>
    <col min="10755" max="10755" width="33.83203125" style="1" customWidth="1"/>
    <col min="10756" max="10756" width="5.9140625" style="1" customWidth="1"/>
    <col min="10757" max="10757" width="12.1640625" style="1" customWidth="1"/>
    <col min="10758" max="10758" width="14" style="1" customWidth="1"/>
    <col min="10759" max="10759" width="12.1640625" style="1" customWidth="1"/>
    <col min="10760" max="10760" width="8.08203125" style="1" customWidth="1"/>
    <col min="10761" max="10761" width="18.5" style="1" customWidth="1"/>
    <col min="10762" max="11009" width="8.1640625" style="1"/>
    <col min="11010" max="11010" width="3.58203125" style="1" bestFit="1" customWidth="1"/>
    <col min="11011" max="11011" width="33.83203125" style="1" customWidth="1"/>
    <col min="11012" max="11012" width="5.9140625" style="1" customWidth="1"/>
    <col min="11013" max="11013" width="12.1640625" style="1" customWidth="1"/>
    <col min="11014" max="11014" width="14" style="1" customWidth="1"/>
    <col min="11015" max="11015" width="12.1640625" style="1" customWidth="1"/>
    <col min="11016" max="11016" width="8.08203125" style="1" customWidth="1"/>
    <col min="11017" max="11017" width="18.5" style="1" customWidth="1"/>
    <col min="11018" max="11265" width="8.1640625" style="1"/>
    <col min="11266" max="11266" width="3.58203125" style="1" bestFit="1" customWidth="1"/>
    <col min="11267" max="11267" width="33.83203125" style="1" customWidth="1"/>
    <col min="11268" max="11268" width="5.9140625" style="1" customWidth="1"/>
    <col min="11269" max="11269" width="12.1640625" style="1" customWidth="1"/>
    <col min="11270" max="11270" width="14" style="1" customWidth="1"/>
    <col min="11271" max="11271" width="12.1640625" style="1" customWidth="1"/>
    <col min="11272" max="11272" width="8.08203125" style="1" customWidth="1"/>
    <col min="11273" max="11273" width="18.5" style="1" customWidth="1"/>
    <col min="11274" max="11521" width="8.1640625" style="1"/>
    <col min="11522" max="11522" width="3.58203125" style="1" bestFit="1" customWidth="1"/>
    <col min="11523" max="11523" width="33.83203125" style="1" customWidth="1"/>
    <col min="11524" max="11524" width="5.9140625" style="1" customWidth="1"/>
    <col min="11525" max="11525" width="12.1640625" style="1" customWidth="1"/>
    <col min="11526" max="11526" width="14" style="1" customWidth="1"/>
    <col min="11527" max="11527" width="12.1640625" style="1" customWidth="1"/>
    <col min="11528" max="11528" width="8.08203125" style="1" customWidth="1"/>
    <col min="11529" max="11529" width="18.5" style="1" customWidth="1"/>
    <col min="11530" max="11777" width="8.1640625" style="1"/>
    <col min="11778" max="11778" width="3.58203125" style="1" bestFit="1" customWidth="1"/>
    <col min="11779" max="11779" width="33.83203125" style="1" customWidth="1"/>
    <col min="11780" max="11780" width="5.9140625" style="1" customWidth="1"/>
    <col min="11781" max="11781" width="12.1640625" style="1" customWidth="1"/>
    <col min="11782" max="11782" width="14" style="1" customWidth="1"/>
    <col min="11783" max="11783" width="12.1640625" style="1" customWidth="1"/>
    <col min="11784" max="11784" width="8.08203125" style="1" customWidth="1"/>
    <col min="11785" max="11785" width="18.5" style="1" customWidth="1"/>
    <col min="11786" max="12033" width="8.1640625" style="1"/>
    <col min="12034" max="12034" width="3.58203125" style="1" bestFit="1" customWidth="1"/>
    <col min="12035" max="12035" width="33.83203125" style="1" customWidth="1"/>
    <col min="12036" max="12036" width="5.9140625" style="1" customWidth="1"/>
    <col min="12037" max="12037" width="12.1640625" style="1" customWidth="1"/>
    <col min="12038" max="12038" width="14" style="1" customWidth="1"/>
    <col min="12039" max="12039" width="12.1640625" style="1" customWidth="1"/>
    <col min="12040" max="12040" width="8.08203125" style="1" customWidth="1"/>
    <col min="12041" max="12041" width="18.5" style="1" customWidth="1"/>
    <col min="12042" max="12289" width="8.1640625" style="1"/>
    <col min="12290" max="12290" width="3.58203125" style="1" bestFit="1" customWidth="1"/>
    <col min="12291" max="12291" width="33.83203125" style="1" customWidth="1"/>
    <col min="12292" max="12292" width="5.9140625" style="1" customWidth="1"/>
    <col min="12293" max="12293" width="12.1640625" style="1" customWidth="1"/>
    <col min="12294" max="12294" width="14" style="1" customWidth="1"/>
    <col min="12295" max="12295" width="12.1640625" style="1" customWidth="1"/>
    <col min="12296" max="12296" width="8.08203125" style="1" customWidth="1"/>
    <col min="12297" max="12297" width="18.5" style="1" customWidth="1"/>
    <col min="12298" max="12545" width="8.1640625" style="1"/>
    <col min="12546" max="12546" width="3.58203125" style="1" bestFit="1" customWidth="1"/>
    <col min="12547" max="12547" width="33.83203125" style="1" customWidth="1"/>
    <col min="12548" max="12548" width="5.9140625" style="1" customWidth="1"/>
    <col min="12549" max="12549" width="12.1640625" style="1" customWidth="1"/>
    <col min="12550" max="12550" width="14" style="1" customWidth="1"/>
    <col min="12551" max="12551" width="12.1640625" style="1" customWidth="1"/>
    <col min="12552" max="12552" width="8.08203125" style="1" customWidth="1"/>
    <col min="12553" max="12553" width="18.5" style="1" customWidth="1"/>
    <col min="12554" max="12801" width="8.1640625" style="1"/>
    <col min="12802" max="12802" width="3.58203125" style="1" bestFit="1" customWidth="1"/>
    <col min="12803" max="12803" width="33.83203125" style="1" customWidth="1"/>
    <col min="12804" max="12804" width="5.9140625" style="1" customWidth="1"/>
    <col min="12805" max="12805" width="12.1640625" style="1" customWidth="1"/>
    <col min="12806" max="12806" width="14" style="1" customWidth="1"/>
    <col min="12807" max="12807" width="12.1640625" style="1" customWidth="1"/>
    <col min="12808" max="12808" width="8.08203125" style="1" customWidth="1"/>
    <col min="12809" max="12809" width="18.5" style="1" customWidth="1"/>
    <col min="12810" max="13057" width="8.1640625" style="1"/>
    <col min="13058" max="13058" width="3.58203125" style="1" bestFit="1" customWidth="1"/>
    <col min="13059" max="13059" width="33.83203125" style="1" customWidth="1"/>
    <col min="13060" max="13060" width="5.9140625" style="1" customWidth="1"/>
    <col min="13061" max="13061" width="12.1640625" style="1" customWidth="1"/>
    <col min="13062" max="13062" width="14" style="1" customWidth="1"/>
    <col min="13063" max="13063" width="12.1640625" style="1" customWidth="1"/>
    <col min="13064" max="13064" width="8.08203125" style="1" customWidth="1"/>
    <col min="13065" max="13065" width="18.5" style="1" customWidth="1"/>
    <col min="13066" max="13313" width="8.1640625" style="1"/>
    <col min="13314" max="13314" width="3.58203125" style="1" bestFit="1" customWidth="1"/>
    <col min="13315" max="13315" width="33.83203125" style="1" customWidth="1"/>
    <col min="13316" max="13316" width="5.9140625" style="1" customWidth="1"/>
    <col min="13317" max="13317" width="12.1640625" style="1" customWidth="1"/>
    <col min="13318" max="13318" width="14" style="1" customWidth="1"/>
    <col min="13319" max="13319" width="12.1640625" style="1" customWidth="1"/>
    <col min="13320" max="13320" width="8.08203125" style="1" customWidth="1"/>
    <col min="13321" max="13321" width="18.5" style="1" customWidth="1"/>
    <col min="13322" max="13569" width="8.1640625" style="1"/>
    <col min="13570" max="13570" width="3.58203125" style="1" bestFit="1" customWidth="1"/>
    <col min="13571" max="13571" width="33.83203125" style="1" customWidth="1"/>
    <col min="13572" max="13572" width="5.9140625" style="1" customWidth="1"/>
    <col min="13573" max="13573" width="12.1640625" style="1" customWidth="1"/>
    <col min="13574" max="13574" width="14" style="1" customWidth="1"/>
    <col min="13575" max="13575" width="12.1640625" style="1" customWidth="1"/>
    <col min="13576" max="13576" width="8.08203125" style="1" customWidth="1"/>
    <col min="13577" max="13577" width="18.5" style="1" customWidth="1"/>
    <col min="13578" max="13825" width="8.1640625" style="1"/>
    <col min="13826" max="13826" width="3.58203125" style="1" bestFit="1" customWidth="1"/>
    <col min="13827" max="13827" width="33.83203125" style="1" customWidth="1"/>
    <col min="13828" max="13828" width="5.9140625" style="1" customWidth="1"/>
    <col min="13829" max="13829" width="12.1640625" style="1" customWidth="1"/>
    <col min="13830" max="13830" width="14" style="1" customWidth="1"/>
    <col min="13831" max="13831" width="12.1640625" style="1" customWidth="1"/>
    <col min="13832" max="13832" width="8.08203125" style="1" customWidth="1"/>
    <col min="13833" max="13833" width="18.5" style="1" customWidth="1"/>
    <col min="13834" max="14081" width="8.1640625" style="1"/>
    <col min="14082" max="14082" width="3.58203125" style="1" bestFit="1" customWidth="1"/>
    <col min="14083" max="14083" width="33.83203125" style="1" customWidth="1"/>
    <col min="14084" max="14084" width="5.9140625" style="1" customWidth="1"/>
    <col min="14085" max="14085" width="12.1640625" style="1" customWidth="1"/>
    <col min="14086" max="14086" width="14" style="1" customWidth="1"/>
    <col min="14087" max="14087" width="12.1640625" style="1" customWidth="1"/>
    <col min="14088" max="14088" width="8.08203125" style="1" customWidth="1"/>
    <col min="14089" max="14089" width="18.5" style="1" customWidth="1"/>
    <col min="14090" max="14337" width="8.1640625" style="1"/>
    <col min="14338" max="14338" width="3.58203125" style="1" bestFit="1" customWidth="1"/>
    <col min="14339" max="14339" width="33.83203125" style="1" customWidth="1"/>
    <col min="14340" max="14340" width="5.9140625" style="1" customWidth="1"/>
    <col min="14341" max="14341" width="12.1640625" style="1" customWidth="1"/>
    <col min="14342" max="14342" width="14" style="1" customWidth="1"/>
    <col min="14343" max="14343" width="12.1640625" style="1" customWidth="1"/>
    <col min="14344" max="14344" width="8.08203125" style="1" customWidth="1"/>
    <col min="14345" max="14345" width="18.5" style="1" customWidth="1"/>
    <col min="14346" max="14593" width="8.1640625" style="1"/>
    <col min="14594" max="14594" width="3.58203125" style="1" bestFit="1" customWidth="1"/>
    <col min="14595" max="14595" width="33.83203125" style="1" customWidth="1"/>
    <col min="14596" max="14596" width="5.9140625" style="1" customWidth="1"/>
    <col min="14597" max="14597" width="12.1640625" style="1" customWidth="1"/>
    <col min="14598" max="14598" width="14" style="1" customWidth="1"/>
    <col min="14599" max="14599" width="12.1640625" style="1" customWidth="1"/>
    <col min="14600" max="14600" width="8.08203125" style="1" customWidth="1"/>
    <col min="14601" max="14601" width="18.5" style="1" customWidth="1"/>
    <col min="14602" max="14849" width="8.1640625" style="1"/>
    <col min="14850" max="14850" width="3.58203125" style="1" bestFit="1" customWidth="1"/>
    <col min="14851" max="14851" width="33.83203125" style="1" customWidth="1"/>
    <col min="14852" max="14852" width="5.9140625" style="1" customWidth="1"/>
    <col min="14853" max="14853" width="12.1640625" style="1" customWidth="1"/>
    <col min="14854" max="14854" width="14" style="1" customWidth="1"/>
    <col min="14855" max="14855" width="12.1640625" style="1" customWidth="1"/>
    <col min="14856" max="14856" width="8.08203125" style="1" customWidth="1"/>
    <col min="14857" max="14857" width="18.5" style="1" customWidth="1"/>
    <col min="14858" max="15105" width="8.1640625" style="1"/>
    <col min="15106" max="15106" width="3.58203125" style="1" bestFit="1" customWidth="1"/>
    <col min="15107" max="15107" width="33.83203125" style="1" customWidth="1"/>
    <col min="15108" max="15108" width="5.9140625" style="1" customWidth="1"/>
    <col min="15109" max="15109" width="12.1640625" style="1" customWidth="1"/>
    <col min="15110" max="15110" width="14" style="1" customWidth="1"/>
    <col min="15111" max="15111" width="12.1640625" style="1" customWidth="1"/>
    <col min="15112" max="15112" width="8.08203125" style="1" customWidth="1"/>
    <col min="15113" max="15113" width="18.5" style="1" customWidth="1"/>
    <col min="15114" max="15361" width="8.1640625" style="1"/>
    <col min="15362" max="15362" width="3.58203125" style="1" bestFit="1" customWidth="1"/>
    <col min="15363" max="15363" width="33.83203125" style="1" customWidth="1"/>
    <col min="15364" max="15364" width="5.9140625" style="1" customWidth="1"/>
    <col min="15365" max="15365" width="12.1640625" style="1" customWidth="1"/>
    <col min="15366" max="15366" width="14" style="1" customWidth="1"/>
    <col min="15367" max="15367" width="12.1640625" style="1" customWidth="1"/>
    <col min="15368" max="15368" width="8.08203125" style="1" customWidth="1"/>
    <col min="15369" max="15369" width="18.5" style="1" customWidth="1"/>
    <col min="15370" max="15617" width="8.1640625" style="1"/>
    <col min="15618" max="15618" width="3.58203125" style="1" bestFit="1" customWidth="1"/>
    <col min="15619" max="15619" width="33.83203125" style="1" customWidth="1"/>
    <col min="15620" max="15620" width="5.9140625" style="1" customWidth="1"/>
    <col min="15621" max="15621" width="12.1640625" style="1" customWidth="1"/>
    <col min="15622" max="15622" width="14" style="1" customWidth="1"/>
    <col min="15623" max="15623" width="12.1640625" style="1" customWidth="1"/>
    <col min="15624" max="15624" width="8.08203125" style="1" customWidth="1"/>
    <col min="15625" max="15625" width="18.5" style="1" customWidth="1"/>
    <col min="15626" max="15873" width="8.1640625" style="1"/>
    <col min="15874" max="15874" width="3.58203125" style="1" bestFit="1" customWidth="1"/>
    <col min="15875" max="15875" width="33.83203125" style="1" customWidth="1"/>
    <col min="15876" max="15876" width="5.9140625" style="1" customWidth="1"/>
    <col min="15877" max="15877" width="12.1640625" style="1" customWidth="1"/>
    <col min="15878" max="15878" width="14" style="1" customWidth="1"/>
    <col min="15879" max="15879" width="12.1640625" style="1" customWidth="1"/>
    <col min="15880" max="15880" width="8.08203125" style="1" customWidth="1"/>
    <col min="15881" max="15881" width="18.5" style="1" customWidth="1"/>
    <col min="15882" max="16129" width="8.1640625" style="1"/>
    <col min="16130" max="16130" width="3.58203125" style="1" bestFit="1" customWidth="1"/>
    <col min="16131" max="16131" width="33.83203125" style="1" customWidth="1"/>
    <col min="16132" max="16132" width="5.9140625" style="1" customWidth="1"/>
    <col min="16133" max="16133" width="12.1640625" style="1" customWidth="1"/>
    <col min="16134" max="16134" width="14" style="1" customWidth="1"/>
    <col min="16135" max="16135" width="12.1640625" style="1" customWidth="1"/>
    <col min="16136" max="16136" width="8.08203125" style="1" customWidth="1"/>
    <col min="16137" max="16137" width="18.5" style="1" customWidth="1"/>
    <col min="16138" max="16384" width="8.1640625" style="1"/>
  </cols>
  <sheetData>
    <row r="1" spans="1:10" ht="11.25" customHeight="1" x14ac:dyDescent="0.3">
      <c r="B1" s="404" t="s">
        <v>45</v>
      </c>
      <c r="C1" s="404"/>
      <c r="D1" s="404"/>
      <c r="E1" s="404"/>
      <c r="F1" s="404"/>
      <c r="G1" s="404"/>
      <c r="H1" s="404"/>
      <c r="I1" s="404"/>
      <c r="J1" s="404"/>
    </row>
    <row r="2" spans="1:10" ht="11.25" customHeight="1" x14ac:dyDescent="0.3">
      <c r="B2" s="404"/>
      <c r="C2" s="404"/>
      <c r="D2" s="404"/>
      <c r="E2" s="404"/>
      <c r="F2" s="404"/>
      <c r="G2" s="404"/>
      <c r="H2" s="404"/>
      <c r="I2" s="404"/>
      <c r="J2" s="404"/>
    </row>
    <row r="3" spans="1:10" ht="12.75" customHeight="1" x14ac:dyDescent="0.3">
      <c r="B3" s="405" t="s">
        <v>272</v>
      </c>
      <c r="C3" s="405"/>
      <c r="D3" s="405"/>
      <c r="E3" s="405"/>
      <c r="F3" s="405"/>
      <c r="G3" s="405"/>
      <c r="H3" s="405"/>
      <c r="I3" s="405"/>
      <c r="J3" s="405"/>
    </row>
    <row r="4" spans="1:10" ht="11.25" customHeight="1" x14ac:dyDescent="0.3">
      <c r="B4" s="405"/>
      <c r="C4" s="405"/>
      <c r="D4" s="405"/>
      <c r="E4" s="405"/>
      <c r="F4" s="405"/>
      <c r="G4" s="405"/>
      <c r="H4" s="405"/>
      <c r="I4" s="405"/>
      <c r="J4" s="405"/>
    </row>
    <row r="5" spans="1:10" ht="12.75" customHeight="1" x14ac:dyDescent="0.3">
      <c r="B5" s="405"/>
      <c r="C5" s="405"/>
      <c r="D5" s="405"/>
      <c r="E5" s="405"/>
      <c r="F5" s="405"/>
      <c r="G5" s="405"/>
      <c r="H5" s="405"/>
      <c r="I5" s="405"/>
      <c r="J5" s="405"/>
    </row>
    <row r="6" spans="1:10" ht="11.25" customHeight="1" x14ac:dyDescent="0.3">
      <c r="B6" s="405"/>
      <c r="C6" s="405"/>
      <c r="D6" s="405"/>
      <c r="E6" s="405"/>
      <c r="F6" s="405"/>
      <c r="G6" s="405"/>
      <c r="H6" s="405"/>
      <c r="I6" s="405"/>
      <c r="J6" s="405"/>
    </row>
    <row r="7" spans="1:10" ht="11.25" customHeight="1" x14ac:dyDescent="0.3">
      <c r="B7" s="2" t="s">
        <v>0</v>
      </c>
      <c r="F7" s="5"/>
      <c r="G7" s="5"/>
      <c r="H7" s="5"/>
      <c r="I7" s="5"/>
    </row>
    <row r="8" spans="1:10" ht="15.5" thickBot="1" x14ac:dyDescent="0.35">
      <c r="C8" s="6"/>
      <c r="D8" s="6"/>
      <c r="E8" s="7"/>
      <c r="F8" s="6"/>
      <c r="G8" s="6"/>
      <c r="H8" s="6"/>
      <c r="I8" s="6"/>
    </row>
    <row r="9" spans="1:10" ht="24.75" customHeight="1" thickBot="1" x14ac:dyDescent="0.35">
      <c r="A9" s="292" t="s">
        <v>310</v>
      </c>
      <c r="B9" s="471" t="s">
        <v>1</v>
      </c>
      <c r="C9" s="472"/>
      <c r="D9" s="473" t="str">
        <f>'1. Receipt Reporting Template'!D9:K9</f>
        <v>Myanma Oil &amp; Gas Enterprise</v>
      </c>
      <c r="E9" s="474"/>
      <c r="F9" s="474"/>
      <c r="G9" s="474"/>
      <c r="H9" s="475"/>
    </row>
    <row r="10" spans="1:10" ht="15.65" customHeight="1" thickBot="1" x14ac:dyDescent="0.35">
      <c r="A10" s="292" t="s">
        <v>310</v>
      </c>
      <c r="B10" s="476" t="s">
        <v>2</v>
      </c>
      <c r="C10" s="477"/>
      <c r="D10" s="478">
        <f>'1. Receipt Reporting Template'!D10:I10</f>
        <v>0</v>
      </c>
      <c r="E10" s="479"/>
      <c r="F10" s="480"/>
      <c r="G10" s="8" t="s">
        <v>3</v>
      </c>
      <c r="H10" s="296">
        <f>'1. Receipt Reporting Template'!K10</f>
        <v>0</v>
      </c>
    </row>
    <row r="11" spans="1:10" ht="15.5" thickBot="1" x14ac:dyDescent="0.35">
      <c r="A11" s="292" t="s">
        <v>310</v>
      </c>
      <c r="B11" s="476" t="s">
        <v>4</v>
      </c>
      <c r="C11" s="477"/>
      <c r="D11" s="478">
        <f>'1. Receipt Reporting Template'!D11:I11</f>
        <v>0</v>
      </c>
      <c r="E11" s="479"/>
      <c r="F11" s="480"/>
      <c r="G11" s="9" t="s">
        <v>5</v>
      </c>
      <c r="H11" s="296">
        <f>'1. Receipt Reporting Template'!K11</f>
        <v>0</v>
      </c>
    </row>
    <row r="14" spans="1:10" s="10" customFormat="1" ht="19" x14ac:dyDescent="0.3">
      <c r="A14" s="292"/>
      <c r="B14" s="390" t="s">
        <v>6</v>
      </c>
      <c r="C14" s="391"/>
      <c r="D14" s="391"/>
      <c r="E14" s="391"/>
      <c r="F14" s="391"/>
      <c r="G14" s="391"/>
      <c r="H14" s="391"/>
      <c r="I14" s="391"/>
      <c r="J14" s="391"/>
    </row>
    <row r="15" spans="1:10" s="39" customFormat="1" x14ac:dyDescent="0.3">
      <c r="A15" s="292"/>
      <c r="B15" s="446" t="s">
        <v>220</v>
      </c>
      <c r="C15" s="447"/>
      <c r="D15" s="447"/>
      <c r="E15" s="447"/>
      <c r="F15" s="447"/>
      <c r="G15" s="208">
        <f>SUM(G19)</f>
        <v>0</v>
      </c>
      <c r="H15" s="208">
        <f t="shared" ref="H15:I15" si="0">SUM(H19)</f>
        <v>0</v>
      </c>
      <c r="I15" s="208">
        <f t="shared" si="0"/>
        <v>0</v>
      </c>
      <c r="J15" s="209"/>
    </row>
    <row r="16" spans="1:10" s="39" customFormat="1" ht="13.75" customHeight="1" x14ac:dyDescent="0.3">
      <c r="A16" s="292"/>
      <c r="B16" s="446" t="s">
        <v>221</v>
      </c>
      <c r="C16" s="447"/>
      <c r="D16" s="447"/>
      <c r="E16" s="447"/>
      <c r="F16" s="447"/>
      <c r="G16" s="447"/>
      <c r="H16" s="447"/>
      <c r="I16" s="447"/>
      <c r="J16" s="447"/>
    </row>
    <row r="17" spans="1:81" s="210" customFormat="1" x14ac:dyDescent="0.3">
      <c r="A17" s="292"/>
      <c r="B17" s="460" t="s">
        <v>7</v>
      </c>
      <c r="C17" s="451" t="s">
        <v>244</v>
      </c>
      <c r="D17" s="452"/>
      <c r="E17" s="453"/>
      <c r="F17" s="460" t="s">
        <v>25</v>
      </c>
      <c r="G17" s="463" t="s">
        <v>24</v>
      </c>
      <c r="H17" s="463"/>
      <c r="I17" s="463"/>
      <c r="J17" s="460" t="s">
        <v>9</v>
      </c>
    </row>
    <row r="18" spans="1:81" s="210" customFormat="1" ht="23" x14ac:dyDescent="0.3">
      <c r="A18" s="292"/>
      <c r="B18" s="461"/>
      <c r="C18" s="454"/>
      <c r="D18" s="455"/>
      <c r="E18" s="456"/>
      <c r="F18" s="462"/>
      <c r="G18" s="211" t="s">
        <v>10</v>
      </c>
      <c r="H18" s="211" t="s">
        <v>11</v>
      </c>
      <c r="I18" s="211" t="s">
        <v>136</v>
      </c>
      <c r="J18" s="461"/>
    </row>
    <row r="19" spans="1:81" s="210" customFormat="1" x14ac:dyDescent="0.3">
      <c r="A19" s="292" t="s">
        <v>311</v>
      </c>
      <c r="B19" s="198"/>
      <c r="C19" s="448" t="s">
        <v>222</v>
      </c>
      <c r="D19" s="449"/>
      <c r="E19" s="450"/>
      <c r="F19" s="206">
        <v>42825</v>
      </c>
      <c r="G19" s="199">
        <f>'4. Payments Flow Detail'!F24</f>
        <v>0</v>
      </c>
      <c r="H19" s="199">
        <f>'4. Payments Flow Detail'!G24</f>
        <v>0</v>
      </c>
      <c r="I19" s="199">
        <f>'4. Payments Flow Detail'!H24</f>
        <v>0</v>
      </c>
      <c r="J19" s="199" t="s">
        <v>223</v>
      </c>
    </row>
    <row r="20" spans="1:81" s="10" customFormat="1" ht="19.5" customHeight="1" x14ac:dyDescent="0.3">
      <c r="A20" s="294"/>
      <c r="B20" s="457" t="s">
        <v>27</v>
      </c>
      <c r="C20" s="458"/>
      <c r="D20" s="458"/>
      <c r="E20" s="458"/>
      <c r="F20" s="459"/>
      <c r="G20" s="20">
        <f>SUM(G32,G39,G44)</f>
        <v>0</v>
      </c>
      <c r="H20" s="20">
        <f t="shared" ref="H20:I20" si="1">SUM(H32,H39,H44)</f>
        <v>0</v>
      </c>
      <c r="I20" s="20">
        <f t="shared" si="1"/>
        <v>0</v>
      </c>
      <c r="J20" s="2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98"/>
      <c r="BO20" s="98"/>
      <c r="BP20" s="98"/>
      <c r="BQ20" s="98"/>
      <c r="BR20" s="98"/>
      <c r="BS20" s="98"/>
      <c r="BT20" s="98"/>
      <c r="BU20" s="98"/>
      <c r="BV20" s="98"/>
      <c r="BW20" s="98"/>
      <c r="BX20" s="98"/>
      <c r="BY20" s="98"/>
      <c r="BZ20" s="98"/>
      <c r="CA20" s="98"/>
      <c r="CB20" s="98"/>
      <c r="CC20" s="98"/>
    </row>
    <row r="21" spans="1:81" ht="30" x14ac:dyDescent="0.3">
      <c r="A21" s="292" t="s">
        <v>312</v>
      </c>
      <c r="B21" s="446" t="s">
        <v>29</v>
      </c>
      <c r="C21" s="447"/>
      <c r="D21" s="447"/>
      <c r="E21" s="447"/>
      <c r="F21" s="447"/>
      <c r="G21" s="447"/>
      <c r="H21" s="447"/>
      <c r="I21" s="447"/>
      <c r="J21" s="447"/>
      <c r="BN21" s="41"/>
      <c r="BO21" s="41"/>
      <c r="BP21" s="41"/>
      <c r="BQ21" s="41"/>
      <c r="BR21" s="41"/>
      <c r="BS21" s="41"/>
      <c r="BT21" s="41"/>
      <c r="BU21" s="41"/>
      <c r="BV21" s="41"/>
      <c r="BW21" s="41"/>
      <c r="BX21" s="41"/>
      <c r="BY21" s="41"/>
      <c r="BZ21" s="41"/>
      <c r="CA21" s="41"/>
      <c r="CB21" s="41"/>
      <c r="CC21" s="41"/>
    </row>
    <row r="22" spans="1:81" ht="10.25" customHeight="1" x14ac:dyDescent="0.3">
      <c r="A22" s="294"/>
      <c r="B22" s="393" t="s">
        <v>7</v>
      </c>
      <c r="C22" s="451" t="s">
        <v>244</v>
      </c>
      <c r="D22" s="452"/>
      <c r="E22" s="453"/>
      <c r="F22" s="393" t="s">
        <v>25</v>
      </c>
      <c r="G22" s="381" t="s">
        <v>24</v>
      </c>
      <c r="H22" s="382"/>
      <c r="I22" s="383"/>
      <c r="J22" s="393" t="s">
        <v>9</v>
      </c>
      <c r="BN22" s="41"/>
      <c r="BO22" s="41"/>
      <c r="BP22" s="41"/>
      <c r="BQ22" s="41"/>
      <c r="BR22" s="41"/>
      <c r="BS22" s="41"/>
      <c r="BT22" s="41"/>
      <c r="BU22" s="41"/>
      <c r="BV22" s="41"/>
      <c r="BW22" s="41"/>
      <c r="BX22" s="41"/>
      <c r="BY22" s="41"/>
      <c r="BZ22" s="41"/>
      <c r="CA22" s="41"/>
      <c r="CB22" s="41"/>
      <c r="CC22" s="41"/>
    </row>
    <row r="23" spans="1:81" ht="20" x14ac:dyDescent="0.3">
      <c r="B23" s="394"/>
      <c r="C23" s="454"/>
      <c r="D23" s="455"/>
      <c r="E23" s="456"/>
      <c r="F23" s="394"/>
      <c r="G23" s="92" t="s">
        <v>10</v>
      </c>
      <c r="H23" s="92" t="s">
        <v>11</v>
      </c>
      <c r="I23" s="92" t="s">
        <v>136</v>
      </c>
      <c r="J23" s="394"/>
      <c r="BN23" s="41"/>
      <c r="BO23" s="41"/>
      <c r="BP23" s="41"/>
      <c r="BQ23" s="41"/>
      <c r="BR23" s="41"/>
      <c r="BS23" s="41"/>
      <c r="BT23" s="41"/>
      <c r="BU23" s="41"/>
      <c r="BV23" s="41"/>
      <c r="BW23" s="41"/>
      <c r="BX23" s="41"/>
      <c r="BY23" s="41"/>
      <c r="BZ23" s="41"/>
      <c r="CA23" s="41"/>
      <c r="CB23" s="41"/>
      <c r="CC23" s="41"/>
    </row>
    <row r="24" spans="1:81" x14ac:dyDescent="0.3">
      <c r="A24" s="292" t="s">
        <v>348</v>
      </c>
      <c r="B24" s="13"/>
      <c r="C24" s="417" t="s">
        <v>139</v>
      </c>
      <c r="D24" s="418"/>
      <c r="E24" s="419"/>
      <c r="F24" s="206">
        <v>42825</v>
      </c>
      <c r="G24" s="153">
        <f>'4. Payments Flow Detail'!F38</f>
        <v>0</v>
      </c>
      <c r="H24" s="153">
        <f>'4. Payments Flow Detail'!G38</f>
        <v>0</v>
      </c>
      <c r="I24" s="153">
        <f>'4. Payments Flow Detail'!H38</f>
        <v>0</v>
      </c>
      <c r="J24" s="153"/>
      <c r="BN24" s="41"/>
      <c r="BO24" s="41"/>
      <c r="BP24" s="41"/>
      <c r="BQ24" s="41"/>
      <c r="BR24" s="41"/>
      <c r="BS24" s="41"/>
      <c r="BT24" s="41"/>
      <c r="BU24" s="41"/>
      <c r="BV24" s="41"/>
      <c r="BW24" s="41"/>
      <c r="BX24" s="41"/>
      <c r="BY24" s="41"/>
      <c r="BZ24" s="41"/>
      <c r="CA24" s="41"/>
      <c r="CB24" s="41"/>
      <c r="CC24" s="41"/>
    </row>
    <row r="25" spans="1:81" ht="30" x14ac:dyDescent="0.3">
      <c r="A25" s="292" t="s">
        <v>347</v>
      </c>
      <c r="B25" s="13"/>
      <c r="C25" s="417" t="s">
        <v>140</v>
      </c>
      <c r="D25" s="418"/>
      <c r="E25" s="419"/>
      <c r="F25" s="206">
        <v>42825</v>
      </c>
      <c r="G25" s="153">
        <f>'4. Payments Flow Detail'!F52</f>
        <v>0</v>
      </c>
      <c r="H25" s="153">
        <f>'4. Payments Flow Detail'!G52</f>
        <v>0</v>
      </c>
      <c r="I25" s="153">
        <f>'4. Payments Flow Detail'!H52</f>
        <v>0</v>
      </c>
      <c r="J25" s="153"/>
      <c r="BN25" s="41"/>
      <c r="BO25" s="41"/>
      <c r="BP25" s="41"/>
      <c r="BQ25" s="41"/>
      <c r="BR25" s="41"/>
      <c r="BS25" s="41"/>
      <c r="BT25" s="41"/>
      <c r="BU25" s="41"/>
      <c r="BV25" s="41"/>
      <c r="BW25" s="41"/>
      <c r="BX25" s="41"/>
      <c r="BY25" s="41"/>
      <c r="BZ25" s="41"/>
      <c r="CA25" s="41"/>
      <c r="CB25" s="41"/>
      <c r="CC25" s="41"/>
    </row>
    <row r="26" spans="1:81" x14ac:dyDescent="0.3">
      <c r="A26" s="292" t="s">
        <v>346</v>
      </c>
      <c r="B26" s="13"/>
      <c r="C26" s="417" t="s">
        <v>141</v>
      </c>
      <c r="D26" s="418"/>
      <c r="E26" s="419"/>
      <c r="F26" s="206">
        <v>42825</v>
      </c>
      <c r="G26" s="153">
        <f>'4. Payments Flow Detail'!F66</f>
        <v>0</v>
      </c>
      <c r="H26" s="153">
        <f>'4. Payments Flow Detail'!G66</f>
        <v>0</v>
      </c>
      <c r="I26" s="153">
        <f>'4. Payments Flow Detail'!H66</f>
        <v>0</v>
      </c>
      <c r="J26" s="153"/>
      <c r="BN26" s="41"/>
      <c r="BO26" s="41"/>
      <c r="BP26" s="41"/>
      <c r="BQ26" s="41"/>
      <c r="BR26" s="41"/>
      <c r="BS26" s="41"/>
      <c r="BT26" s="41"/>
      <c r="BU26" s="41"/>
      <c r="BV26" s="41"/>
      <c r="BW26" s="41"/>
      <c r="BX26" s="41"/>
      <c r="BY26" s="41"/>
      <c r="BZ26" s="41"/>
      <c r="CA26" s="41"/>
      <c r="CB26" s="41"/>
      <c r="CC26" s="41"/>
    </row>
    <row r="27" spans="1:81" s="12" customFormat="1" ht="30" x14ac:dyDescent="0.3">
      <c r="A27" s="292" t="s">
        <v>345</v>
      </c>
      <c r="B27" s="13"/>
      <c r="C27" s="417" t="s">
        <v>142</v>
      </c>
      <c r="D27" s="418"/>
      <c r="E27" s="419"/>
      <c r="F27" s="206">
        <v>42825</v>
      </c>
      <c r="G27" s="153">
        <f>'4. Payments Flow Detail'!F80</f>
        <v>0</v>
      </c>
      <c r="H27" s="153">
        <f>'4. Payments Flow Detail'!G80</f>
        <v>0</v>
      </c>
      <c r="I27" s="153">
        <f>'4. Payments Flow Detail'!H80</f>
        <v>0</v>
      </c>
      <c r="J27" s="153"/>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99"/>
      <c r="BO27" s="99"/>
      <c r="BP27" s="99"/>
      <c r="BQ27" s="99"/>
      <c r="BR27" s="99"/>
      <c r="BS27" s="99"/>
      <c r="BT27" s="99"/>
      <c r="BU27" s="99"/>
      <c r="BV27" s="99"/>
      <c r="BW27" s="99"/>
      <c r="BX27" s="99"/>
      <c r="BY27" s="99"/>
      <c r="BZ27" s="99"/>
      <c r="CA27" s="99"/>
      <c r="CB27" s="99"/>
      <c r="CC27" s="99"/>
    </row>
    <row r="28" spans="1:81" ht="30" x14ac:dyDescent="0.3">
      <c r="A28" s="292" t="s">
        <v>344</v>
      </c>
      <c r="B28" s="13"/>
      <c r="C28" s="417" t="s">
        <v>224</v>
      </c>
      <c r="D28" s="418"/>
      <c r="E28" s="419"/>
      <c r="F28" s="206">
        <v>42825</v>
      </c>
      <c r="G28" s="153">
        <f>'4. Payments Flow Detail'!F94</f>
        <v>0</v>
      </c>
      <c r="H28" s="153">
        <f>'4. Payments Flow Detail'!G94</f>
        <v>0</v>
      </c>
      <c r="I28" s="153">
        <f>'4. Payments Flow Detail'!H94</f>
        <v>0</v>
      </c>
      <c r="J28" s="153"/>
      <c r="BN28" s="41"/>
      <c r="BO28" s="41"/>
      <c r="BP28" s="41"/>
      <c r="BQ28" s="41"/>
      <c r="BR28" s="41"/>
      <c r="BS28" s="41"/>
      <c r="BT28" s="41"/>
      <c r="BU28" s="41"/>
      <c r="BV28" s="41"/>
      <c r="BW28" s="41"/>
      <c r="BX28" s="41"/>
      <c r="BY28" s="41"/>
      <c r="BZ28" s="41"/>
      <c r="CA28" s="41"/>
      <c r="CB28" s="41"/>
      <c r="CC28" s="41"/>
    </row>
    <row r="29" spans="1:81" ht="30" x14ac:dyDescent="0.3">
      <c r="A29" s="292" t="s">
        <v>343</v>
      </c>
      <c r="B29" s="13"/>
      <c r="C29" s="417" t="s">
        <v>225</v>
      </c>
      <c r="D29" s="418"/>
      <c r="E29" s="419"/>
      <c r="F29" s="206">
        <v>42825</v>
      </c>
      <c r="G29" s="153">
        <f>'4. Payments Flow Detail'!F108</f>
        <v>0</v>
      </c>
      <c r="H29" s="153">
        <f>'4. Payments Flow Detail'!G108</f>
        <v>0</v>
      </c>
      <c r="I29" s="153">
        <f>'4. Payments Flow Detail'!H108</f>
        <v>0</v>
      </c>
      <c r="J29" s="153"/>
      <c r="BN29" s="41"/>
      <c r="BO29" s="41"/>
      <c r="BP29" s="41"/>
      <c r="BQ29" s="41"/>
      <c r="BR29" s="41"/>
      <c r="BS29" s="41"/>
      <c r="BT29" s="41"/>
      <c r="BU29" s="41"/>
      <c r="BV29" s="41"/>
      <c r="BW29" s="41"/>
      <c r="BX29" s="41"/>
      <c r="BY29" s="41"/>
      <c r="BZ29" s="41"/>
      <c r="CA29" s="41"/>
      <c r="CB29" s="41"/>
      <c r="CC29" s="41"/>
    </row>
    <row r="30" spans="1:81" ht="30" x14ac:dyDescent="0.3">
      <c r="A30" s="292" t="s">
        <v>341</v>
      </c>
      <c r="B30" s="13"/>
      <c r="C30" s="417" t="s">
        <v>143</v>
      </c>
      <c r="D30" s="418"/>
      <c r="E30" s="419"/>
      <c r="F30" s="206">
        <v>42825</v>
      </c>
      <c r="G30" s="153">
        <f>'4. Payments Flow Detail'!F122</f>
        <v>0</v>
      </c>
      <c r="H30" s="153">
        <f>'4. Payments Flow Detail'!G122</f>
        <v>0</v>
      </c>
      <c r="I30" s="153">
        <f>'4. Payments Flow Detail'!H122</f>
        <v>0</v>
      </c>
      <c r="J30" s="153"/>
      <c r="BN30" s="41"/>
      <c r="BO30" s="41"/>
      <c r="BP30" s="41"/>
      <c r="BQ30" s="41"/>
      <c r="BR30" s="41"/>
      <c r="BS30" s="41"/>
      <c r="BT30" s="41"/>
      <c r="BU30" s="41"/>
      <c r="BV30" s="41"/>
      <c r="BW30" s="41"/>
      <c r="BX30" s="41"/>
      <c r="BY30" s="41"/>
      <c r="BZ30" s="41"/>
      <c r="CA30" s="41"/>
      <c r="CB30" s="41"/>
      <c r="CC30" s="41"/>
    </row>
    <row r="31" spans="1:81" x14ac:dyDescent="0.3">
      <c r="A31" s="292" t="s">
        <v>342</v>
      </c>
      <c r="B31" s="13"/>
      <c r="C31" s="417" t="s">
        <v>53</v>
      </c>
      <c r="D31" s="418"/>
      <c r="E31" s="419"/>
      <c r="F31" s="206">
        <v>42825</v>
      </c>
      <c r="G31" s="153">
        <f>'4. Payments Flow Detail'!F136</f>
        <v>0</v>
      </c>
      <c r="H31" s="153">
        <f>'4. Payments Flow Detail'!G136</f>
        <v>0</v>
      </c>
      <c r="I31" s="153">
        <f>'4. Payments Flow Detail'!H136</f>
        <v>0</v>
      </c>
      <c r="J31" s="153"/>
      <c r="BN31" s="41"/>
      <c r="BO31" s="41"/>
      <c r="BP31" s="41"/>
      <c r="BQ31" s="41"/>
      <c r="BR31" s="41"/>
      <c r="BS31" s="41"/>
      <c r="BT31" s="41"/>
      <c r="BU31" s="41"/>
      <c r="BV31" s="41"/>
      <c r="BW31" s="41"/>
      <c r="BX31" s="41"/>
      <c r="BY31" s="41"/>
      <c r="BZ31" s="41"/>
      <c r="CA31" s="41"/>
      <c r="CB31" s="41"/>
      <c r="CC31" s="41"/>
    </row>
    <row r="32" spans="1:81" x14ac:dyDescent="0.3">
      <c r="B32" s="100"/>
      <c r="C32" s="101"/>
      <c r="D32" s="101"/>
      <c r="E32" s="101"/>
      <c r="F32" s="102" t="s">
        <v>42</v>
      </c>
      <c r="G32" s="103">
        <f>SUM(G24:G31)</f>
        <v>0</v>
      </c>
      <c r="H32" s="103">
        <f>SUM(H24:H31)</f>
        <v>0</v>
      </c>
      <c r="I32" s="103">
        <f>SUM(I24:I31)</f>
        <v>0</v>
      </c>
      <c r="J32" s="104"/>
      <c r="BN32" s="41"/>
      <c r="BO32" s="41"/>
      <c r="BP32" s="41"/>
      <c r="BQ32" s="41"/>
      <c r="BR32" s="41"/>
      <c r="BS32" s="41"/>
      <c r="BT32" s="41"/>
      <c r="BU32" s="41"/>
      <c r="BV32" s="41"/>
      <c r="BW32" s="41"/>
      <c r="BX32" s="41"/>
      <c r="BY32" s="41"/>
      <c r="BZ32" s="41"/>
      <c r="CA32" s="41"/>
      <c r="CB32" s="41"/>
      <c r="CC32" s="41"/>
    </row>
    <row r="33" spans="1:81" ht="30" x14ac:dyDescent="0.3">
      <c r="A33" s="292" t="s">
        <v>312</v>
      </c>
      <c r="B33" s="446" t="s">
        <v>28</v>
      </c>
      <c r="C33" s="447"/>
      <c r="D33" s="447"/>
      <c r="E33" s="447"/>
      <c r="F33" s="447"/>
      <c r="G33" s="447"/>
      <c r="H33" s="447"/>
      <c r="I33" s="447"/>
      <c r="J33" s="447"/>
      <c r="BN33" s="41"/>
      <c r="BO33" s="41"/>
      <c r="BP33" s="41"/>
      <c r="BQ33" s="41"/>
      <c r="BR33" s="41"/>
      <c r="BS33" s="41"/>
      <c r="BT33" s="41"/>
      <c r="BU33" s="41"/>
      <c r="BV33" s="41"/>
      <c r="BW33" s="41"/>
      <c r="BX33" s="41"/>
      <c r="BY33" s="41"/>
      <c r="BZ33" s="41"/>
      <c r="CA33" s="41"/>
      <c r="CB33" s="41"/>
      <c r="CC33" s="41"/>
    </row>
    <row r="34" spans="1:81" ht="10.25" customHeight="1" x14ac:dyDescent="0.3">
      <c r="B34" s="393" t="s">
        <v>7</v>
      </c>
      <c r="C34" s="451" t="s">
        <v>244</v>
      </c>
      <c r="D34" s="452"/>
      <c r="E34" s="453"/>
      <c r="F34" s="393" t="s">
        <v>25</v>
      </c>
      <c r="G34" s="381" t="s">
        <v>24</v>
      </c>
      <c r="H34" s="382"/>
      <c r="I34" s="383"/>
      <c r="J34" s="393" t="s">
        <v>9</v>
      </c>
      <c r="BN34" s="41"/>
      <c r="BO34" s="41"/>
      <c r="BP34" s="41"/>
      <c r="BQ34" s="41"/>
      <c r="BR34" s="41"/>
      <c r="BS34" s="41"/>
      <c r="BT34" s="41"/>
      <c r="BU34" s="41"/>
      <c r="BV34" s="41"/>
      <c r="BW34" s="41"/>
      <c r="BX34" s="41"/>
      <c r="BY34" s="41"/>
      <c r="BZ34" s="41"/>
      <c r="CA34" s="41"/>
      <c r="CB34" s="41"/>
      <c r="CC34" s="41"/>
    </row>
    <row r="35" spans="1:81" ht="20" x14ac:dyDescent="0.3">
      <c r="B35" s="394"/>
      <c r="C35" s="454"/>
      <c r="D35" s="455"/>
      <c r="E35" s="456"/>
      <c r="F35" s="394"/>
      <c r="G35" s="92" t="s">
        <v>10</v>
      </c>
      <c r="H35" s="92" t="s">
        <v>11</v>
      </c>
      <c r="I35" s="92" t="s">
        <v>136</v>
      </c>
      <c r="J35" s="394"/>
      <c r="BN35" s="41"/>
      <c r="BO35" s="41"/>
      <c r="BP35" s="41"/>
      <c r="BQ35" s="41"/>
      <c r="BR35" s="41"/>
      <c r="BS35" s="41"/>
      <c r="BT35" s="41"/>
      <c r="BU35" s="41"/>
      <c r="BV35" s="41"/>
      <c r="BW35" s="41"/>
      <c r="BX35" s="41"/>
      <c r="BY35" s="41"/>
      <c r="BZ35" s="41"/>
      <c r="CA35" s="41"/>
      <c r="CB35" s="41"/>
      <c r="CC35" s="41"/>
    </row>
    <row r="36" spans="1:81" ht="30" x14ac:dyDescent="0.3">
      <c r="A36" s="292" t="s">
        <v>313</v>
      </c>
      <c r="B36" s="13"/>
      <c r="C36" s="417" t="s">
        <v>144</v>
      </c>
      <c r="D36" s="418"/>
      <c r="E36" s="419"/>
      <c r="F36" s="206">
        <v>42825</v>
      </c>
      <c r="G36" s="153">
        <f>'4. Payments Flow Detail'!F150</f>
        <v>0</v>
      </c>
      <c r="H36" s="153">
        <f>'4. Payments Flow Detail'!G150</f>
        <v>0</v>
      </c>
      <c r="I36" s="153">
        <f>'4. Payments Flow Detail'!H150</f>
        <v>0</v>
      </c>
      <c r="J36" s="153"/>
      <c r="BN36" s="41"/>
      <c r="BO36" s="41"/>
      <c r="BP36" s="41"/>
      <c r="BQ36" s="41"/>
      <c r="BR36" s="41"/>
      <c r="BS36" s="41"/>
      <c r="BT36" s="41"/>
      <c r="BU36" s="41"/>
      <c r="BV36" s="41"/>
      <c r="BW36" s="41"/>
      <c r="BX36" s="41"/>
      <c r="BY36" s="41"/>
      <c r="BZ36" s="41"/>
      <c r="CA36" s="41"/>
      <c r="CB36" s="41"/>
      <c r="CC36" s="41"/>
    </row>
    <row r="37" spans="1:81" ht="30" x14ac:dyDescent="0.3">
      <c r="A37" s="292" t="s">
        <v>314</v>
      </c>
      <c r="B37" s="198"/>
      <c r="C37" s="417" t="s">
        <v>349</v>
      </c>
      <c r="D37" s="418"/>
      <c r="E37" s="419"/>
      <c r="F37" s="206">
        <v>42825</v>
      </c>
      <c r="G37" s="199">
        <f>'4. Payments Flow Detail'!F164</f>
        <v>0</v>
      </c>
      <c r="H37" s="199">
        <f>'4. Payments Flow Detail'!G164</f>
        <v>0</v>
      </c>
      <c r="I37" s="199">
        <f>'4. Payments Flow Detail'!H164</f>
        <v>0</v>
      </c>
      <c r="J37" s="199"/>
      <c r="BN37" s="41"/>
      <c r="BO37" s="41"/>
      <c r="BP37" s="41"/>
      <c r="BQ37" s="41"/>
      <c r="BR37" s="41"/>
      <c r="BS37" s="41"/>
      <c r="BT37" s="41"/>
      <c r="BU37" s="41"/>
      <c r="BV37" s="41"/>
      <c r="BW37" s="41"/>
      <c r="BX37" s="41"/>
      <c r="BY37" s="41"/>
      <c r="BZ37" s="41"/>
      <c r="CA37" s="41"/>
      <c r="CB37" s="41"/>
      <c r="CC37" s="41"/>
    </row>
    <row r="38" spans="1:81" ht="30" x14ac:dyDescent="0.3">
      <c r="A38" s="292" t="s">
        <v>315</v>
      </c>
      <c r="B38" s="198"/>
      <c r="C38" s="418" t="s">
        <v>350</v>
      </c>
      <c r="D38" s="418"/>
      <c r="E38" s="419"/>
      <c r="F38" s="206">
        <v>42825</v>
      </c>
      <c r="G38" s="199">
        <f>'4. Payments Flow Detail'!F178</f>
        <v>0</v>
      </c>
      <c r="H38" s="199">
        <f>'4. Payments Flow Detail'!G178</f>
        <v>0</v>
      </c>
      <c r="I38" s="199">
        <f>'4. Payments Flow Detail'!H178</f>
        <v>0</v>
      </c>
      <c r="J38" s="199"/>
      <c r="BN38" s="41"/>
      <c r="BO38" s="41"/>
      <c r="BP38" s="41"/>
      <c r="BQ38" s="41"/>
      <c r="BR38" s="41"/>
      <c r="BS38" s="41"/>
      <c r="BT38" s="41"/>
      <c r="BU38" s="41"/>
      <c r="BV38" s="41"/>
      <c r="BW38" s="41"/>
      <c r="BX38" s="41"/>
      <c r="BY38" s="41"/>
      <c r="BZ38" s="41"/>
      <c r="CA38" s="41"/>
      <c r="CB38" s="41"/>
      <c r="CC38" s="41"/>
    </row>
    <row r="39" spans="1:81" ht="12.65" customHeight="1" x14ac:dyDescent="0.3">
      <c r="B39" s="100"/>
      <c r="C39" s="101"/>
      <c r="D39" s="101"/>
      <c r="E39" s="101"/>
      <c r="F39" s="102" t="s">
        <v>42</v>
      </c>
      <c r="G39" s="103">
        <f>SUM(G36:G38)</f>
        <v>0</v>
      </c>
      <c r="H39" s="103">
        <f>SUM(H36:H38)</f>
        <v>0</v>
      </c>
      <c r="I39" s="103">
        <f>SUM(I36:I38)</f>
        <v>0</v>
      </c>
      <c r="J39" s="104"/>
      <c r="BN39" s="41"/>
      <c r="BO39" s="41"/>
      <c r="BP39" s="41"/>
      <c r="BQ39" s="41"/>
      <c r="BR39" s="41"/>
      <c r="BS39" s="41"/>
      <c r="BT39" s="41"/>
      <c r="BU39" s="41"/>
      <c r="BV39" s="41"/>
      <c r="BW39" s="41"/>
      <c r="BX39" s="41"/>
      <c r="BY39" s="41"/>
      <c r="BZ39" s="41"/>
      <c r="CA39" s="41"/>
      <c r="CB39" s="41"/>
      <c r="CC39" s="41"/>
    </row>
    <row r="40" spans="1:81" x14ac:dyDescent="0.3">
      <c r="B40" s="446" t="s">
        <v>30</v>
      </c>
      <c r="C40" s="447"/>
      <c r="D40" s="447"/>
      <c r="E40" s="447"/>
      <c r="F40" s="447"/>
      <c r="G40" s="447"/>
      <c r="H40" s="447"/>
      <c r="I40" s="447"/>
      <c r="J40" s="447"/>
    </row>
    <row r="41" spans="1:81" x14ac:dyDescent="0.3">
      <c r="A41" s="295" t="s">
        <v>352</v>
      </c>
      <c r="B41" s="393" t="s">
        <v>7</v>
      </c>
      <c r="C41" s="451" t="s">
        <v>244</v>
      </c>
      <c r="D41" s="452"/>
      <c r="E41" s="453"/>
      <c r="F41" s="393" t="s">
        <v>25</v>
      </c>
      <c r="G41" s="411" t="s">
        <v>24</v>
      </c>
      <c r="H41" s="411"/>
      <c r="I41" s="411"/>
      <c r="J41" s="393" t="s">
        <v>9</v>
      </c>
    </row>
    <row r="42" spans="1:81" ht="30" x14ac:dyDescent="0.3">
      <c r="A42" s="292" t="s">
        <v>353</v>
      </c>
      <c r="B42" s="394"/>
      <c r="C42" s="454"/>
      <c r="D42" s="455"/>
      <c r="E42" s="456"/>
      <c r="F42" s="464"/>
      <c r="G42" s="11" t="s">
        <v>10</v>
      </c>
      <c r="H42" s="11" t="s">
        <v>11</v>
      </c>
      <c r="I42" s="267" t="s">
        <v>136</v>
      </c>
      <c r="J42" s="394"/>
    </row>
    <row r="43" spans="1:81" ht="14" customHeight="1" x14ac:dyDescent="0.3">
      <c r="A43" s="292" t="s">
        <v>299</v>
      </c>
      <c r="B43" s="13"/>
      <c r="C43" s="417" t="s">
        <v>31</v>
      </c>
      <c r="D43" s="418"/>
      <c r="E43" s="419"/>
      <c r="F43" s="206">
        <v>42825</v>
      </c>
      <c r="G43" s="153">
        <f>'4. Payments Flow Detail'!F192</f>
        <v>0</v>
      </c>
      <c r="H43" s="153">
        <f>'4. Payments Flow Detail'!G192</f>
        <v>0</v>
      </c>
      <c r="I43" s="153">
        <f>'4. Payments Flow Detail'!H192</f>
        <v>0</v>
      </c>
      <c r="J43" s="158"/>
    </row>
    <row r="44" spans="1:81" x14ac:dyDescent="0.3">
      <c r="B44" s="100"/>
      <c r="C44" s="101"/>
      <c r="D44" s="101"/>
      <c r="E44" s="101"/>
      <c r="F44" s="102" t="s">
        <v>42</v>
      </c>
      <c r="G44" s="103">
        <f>SUM(G43)</f>
        <v>0</v>
      </c>
      <c r="H44" s="103">
        <f t="shared" ref="H44:I44" si="2">SUM(H43)</f>
        <v>0</v>
      </c>
      <c r="I44" s="103">
        <f t="shared" si="2"/>
        <v>0</v>
      </c>
      <c r="J44" s="104"/>
      <c r="BN44" s="41"/>
      <c r="BO44" s="41"/>
      <c r="BP44" s="41"/>
      <c r="BQ44" s="41"/>
      <c r="BR44" s="41"/>
      <c r="BS44" s="41"/>
      <c r="BT44" s="41"/>
      <c r="BU44" s="41"/>
      <c r="BV44" s="41"/>
      <c r="BW44" s="41"/>
      <c r="BX44" s="41"/>
      <c r="BY44" s="41"/>
      <c r="BZ44" s="41"/>
      <c r="CA44" s="41"/>
      <c r="CB44" s="41"/>
      <c r="CC44" s="41"/>
    </row>
    <row r="45" spans="1:81" s="12" customFormat="1" ht="15.5" x14ac:dyDescent="0.3">
      <c r="A45" s="295" t="s">
        <v>351</v>
      </c>
      <c r="B45" s="465" t="s">
        <v>32</v>
      </c>
      <c r="C45" s="466"/>
      <c r="D45" s="466"/>
      <c r="E45" s="466"/>
      <c r="F45" s="466"/>
      <c r="G45" s="23"/>
      <c r="H45" s="23"/>
      <c r="I45" s="23"/>
      <c r="J45" s="24"/>
      <c r="K45" s="1"/>
    </row>
    <row r="46" spans="1:81" x14ac:dyDescent="0.3">
      <c r="B46" s="393" t="s">
        <v>7</v>
      </c>
      <c r="C46" s="451" t="s">
        <v>244</v>
      </c>
      <c r="D46" s="452"/>
      <c r="E46" s="453"/>
      <c r="F46" s="393" t="s">
        <v>25</v>
      </c>
      <c r="G46" s="381" t="s">
        <v>24</v>
      </c>
      <c r="H46" s="382"/>
      <c r="I46" s="383"/>
      <c r="J46" s="393" t="s">
        <v>9</v>
      </c>
    </row>
    <row r="47" spans="1:81" ht="30" x14ac:dyDescent="0.3">
      <c r="A47" s="292" t="s">
        <v>353</v>
      </c>
      <c r="B47" s="394"/>
      <c r="C47" s="454"/>
      <c r="D47" s="455"/>
      <c r="E47" s="456"/>
      <c r="F47" s="464"/>
      <c r="G47" s="11" t="s">
        <v>10</v>
      </c>
      <c r="H47" s="11" t="s">
        <v>11</v>
      </c>
      <c r="I47" s="267" t="s">
        <v>136</v>
      </c>
      <c r="J47" s="394"/>
    </row>
    <row r="48" spans="1:81" ht="14.5" customHeight="1" x14ac:dyDescent="0.3">
      <c r="B48" s="13"/>
      <c r="C48" s="417" t="s">
        <v>13</v>
      </c>
      <c r="D48" s="418"/>
      <c r="E48" s="419"/>
      <c r="F48" s="206">
        <v>42825</v>
      </c>
      <c r="G48" s="153">
        <f>'4. Payments Flow Detail'!F206</f>
        <v>0</v>
      </c>
      <c r="H48" s="153">
        <f>'4. Payments Flow Detail'!G206</f>
        <v>0</v>
      </c>
      <c r="I48" s="153">
        <f>'4. Payments Flow Detail'!H206</f>
        <v>0</v>
      </c>
      <c r="J48" s="158"/>
    </row>
    <row r="49" spans="1:81" ht="14.5" customHeight="1" x14ac:dyDescent="0.3">
      <c r="B49" s="13"/>
      <c r="C49" s="417" t="s">
        <v>12</v>
      </c>
      <c r="D49" s="418"/>
      <c r="E49" s="419"/>
      <c r="F49" s="206">
        <v>42825</v>
      </c>
      <c r="G49" s="153">
        <f>'4. Payments Flow Detail'!F220</f>
        <v>0</v>
      </c>
      <c r="H49" s="153">
        <f>'4. Payments Flow Detail'!G220</f>
        <v>0</v>
      </c>
      <c r="I49" s="153">
        <f>'4. Payments Flow Detail'!H220</f>
        <v>0</v>
      </c>
      <c r="J49" s="158"/>
    </row>
    <row r="50" spans="1:81" ht="14.5" customHeight="1" x14ac:dyDescent="0.3">
      <c r="B50" s="13"/>
      <c r="C50" s="417" t="s">
        <v>14</v>
      </c>
      <c r="D50" s="418"/>
      <c r="E50" s="419"/>
      <c r="F50" s="206">
        <v>42825</v>
      </c>
      <c r="G50" s="153">
        <f>'4. Payments Flow Detail'!F234</f>
        <v>0</v>
      </c>
      <c r="H50" s="153">
        <f>'4. Payments Flow Detail'!G234</f>
        <v>0</v>
      </c>
      <c r="I50" s="153">
        <f>'4. Payments Flow Detail'!H234</f>
        <v>0</v>
      </c>
      <c r="J50" s="158"/>
    </row>
    <row r="51" spans="1:81" ht="14.5" customHeight="1" x14ac:dyDescent="0.3">
      <c r="B51" s="13"/>
      <c r="C51" s="417" t="s">
        <v>54</v>
      </c>
      <c r="D51" s="418"/>
      <c r="E51" s="419"/>
      <c r="F51" s="206">
        <v>42825</v>
      </c>
      <c r="G51" s="153">
        <f>'4. Payments Flow Detail'!F248</f>
        <v>0</v>
      </c>
      <c r="H51" s="153">
        <f>'4. Payments Flow Detail'!G248</f>
        <v>0</v>
      </c>
      <c r="I51" s="153">
        <f>'4. Payments Flow Detail'!H248</f>
        <v>0</v>
      </c>
      <c r="J51" s="158"/>
    </row>
    <row r="52" spans="1:81" x14ac:dyDescent="0.3">
      <c r="B52" s="100"/>
      <c r="C52" s="101"/>
      <c r="D52" s="101"/>
      <c r="E52" s="101"/>
      <c r="F52" s="102" t="s">
        <v>42</v>
      </c>
      <c r="G52" s="103">
        <f>SUM(G48:G51)</f>
        <v>0</v>
      </c>
      <c r="H52" s="103">
        <f t="shared" ref="H52:I52" si="3">SUM(H48:H51)</f>
        <v>0</v>
      </c>
      <c r="I52" s="103">
        <f t="shared" si="3"/>
        <v>0</v>
      </c>
      <c r="J52" s="104"/>
      <c r="BN52" s="41"/>
      <c r="BO52" s="41"/>
      <c r="BP52" s="41"/>
      <c r="BQ52" s="41"/>
      <c r="BR52" s="41"/>
      <c r="BS52" s="41"/>
      <c r="BT52" s="41"/>
      <c r="BU52" s="41"/>
      <c r="BV52" s="41"/>
      <c r="BW52" s="41"/>
      <c r="BX52" s="41"/>
      <c r="BY52" s="41"/>
      <c r="BZ52" s="41"/>
      <c r="CA52" s="41"/>
      <c r="CB52" s="41"/>
      <c r="CC52" s="41"/>
    </row>
    <row r="53" spans="1:81" s="12" customFormat="1" ht="15.5" x14ac:dyDescent="0.3">
      <c r="A53" s="295" t="s">
        <v>354</v>
      </c>
      <c r="B53" s="465" t="s">
        <v>145</v>
      </c>
      <c r="C53" s="466"/>
      <c r="D53" s="466"/>
      <c r="E53" s="466"/>
      <c r="F53" s="466"/>
      <c r="G53" s="23"/>
      <c r="H53" s="23"/>
      <c r="I53" s="23"/>
      <c r="J53" s="24"/>
      <c r="K53" s="1"/>
    </row>
    <row r="54" spans="1:81" x14ac:dyDescent="0.3">
      <c r="B54" s="393" t="s">
        <v>7</v>
      </c>
      <c r="C54" s="395" t="s">
        <v>244</v>
      </c>
      <c r="D54" s="396"/>
      <c r="E54" s="397"/>
      <c r="F54" s="393" t="s">
        <v>25</v>
      </c>
      <c r="G54" s="381" t="s">
        <v>24</v>
      </c>
      <c r="H54" s="382"/>
      <c r="I54" s="383"/>
      <c r="J54" s="393" t="s">
        <v>9</v>
      </c>
    </row>
    <row r="55" spans="1:81" ht="30" x14ac:dyDescent="0.3">
      <c r="A55" s="292" t="s">
        <v>353</v>
      </c>
      <c r="B55" s="394"/>
      <c r="C55" s="398"/>
      <c r="D55" s="399"/>
      <c r="E55" s="400"/>
      <c r="F55" s="464"/>
      <c r="G55" s="45" t="s">
        <v>10</v>
      </c>
      <c r="H55" s="45" t="s">
        <v>11</v>
      </c>
      <c r="I55" s="267" t="s">
        <v>136</v>
      </c>
      <c r="J55" s="394"/>
    </row>
    <row r="56" spans="1:81" ht="12" customHeight="1" x14ac:dyDescent="0.3">
      <c r="B56" s="46"/>
      <c r="C56" s="205" t="s">
        <v>55</v>
      </c>
      <c r="D56" s="44"/>
      <c r="E56" s="44"/>
      <c r="F56" s="206">
        <v>42825</v>
      </c>
      <c r="G56" s="153">
        <f>'4. Payments Flow Detail'!F262</f>
        <v>0</v>
      </c>
      <c r="H56" s="153">
        <f>'4. Payments Flow Detail'!G262</f>
        <v>0</v>
      </c>
      <c r="I56" s="153">
        <f>'4. Payments Flow Detail'!H262</f>
        <v>0</v>
      </c>
      <c r="J56" s="158"/>
    </row>
    <row r="57" spans="1:81" x14ac:dyDescent="0.3">
      <c r="B57" s="100"/>
      <c r="C57" s="101"/>
      <c r="D57" s="101"/>
      <c r="E57" s="101"/>
      <c r="F57" s="102" t="s">
        <v>42</v>
      </c>
      <c r="G57" s="103">
        <f>SUM(G56)</f>
        <v>0</v>
      </c>
      <c r="H57" s="103">
        <f t="shared" ref="H57:I57" si="4">SUM(H56)</f>
        <v>0</v>
      </c>
      <c r="I57" s="103">
        <f t="shared" si="4"/>
        <v>0</v>
      </c>
      <c r="J57" s="104"/>
      <c r="BN57" s="41"/>
      <c r="BO57" s="41"/>
      <c r="BP57" s="41"/>
      <c r="BQ57" s="41"/>
      <c r="BR57" s="41"/>
      <c r="BS57" s="41"/>
      <c r="BT57" s="41"/>
      <c r="BU57" s="41"/>
      <c r="BV57" s="41"/>
      <c r="BW57" s="41"/>
      <c r="BX57" s="41"/>
      <c r="BY57" s="41"/>
      <c r="BZ57" s="41"/>
      <c r="CA57" s="41"/>
      <c r="CB57" s="41"/>
      <c r="CC57" s="41"/>
    </row>
    <row r="58" spans="1:81" s="12" customFormat="1" ht="15.65" customHeight="1" x14ac:dyDescent="0.3">
      <c r="A58" s="292"/>
      <c r="B58" s="465" t="s">
        <v>245</v>
      </c>
      <c r="C58" s="466"/>
      <c r="D58" s="466"/>
      <c r="E58" s="466"/>
      <c r="F58" s="467"/>
      <c r="G58" s="31"/>
      <c r="H58" s="31"/>
      <c r="I58" s="31"/>
      <c r="J58" s="30"/>
      <c r="K58" s="1"/>
    </row>
    <row r="59" spans="1:81" x14ac:dyDescent="0.3">
      <c r="A59" s="295" t="s">
        <v>355</v>
      </c>
      <c r="B59" s="393" t="s">
        <v>7</v>
      </c>
      <c r="C59" s="395" t="s">
        <v>8</v>
      </c>
      <c r="D59" s="396"/>
      <c r="E59" s="397"/>
      <c r="F59" s="393" t="s">
        <v>25</v>
      </c>
      <c r="G59" s="381" t="s">
        <v>24</v>
      </c>
      <c r="H59" s="382"/>
      <c r="I59" s="383"/>
      <c r="J59" s="393" t="s">
        <v>9</v>
      </c>
    </row>
    <row r="60" spans="1:81" ht="30" x14ac:dyDescent="0.3">
      <c r="A60" s="292" t="s">
        <v>353</v>
      </c>
      <c r="B60" s="394"/>
      <c r="C60" s="398"/>
      <c r="D60" s="399"/>
      <c r="E60" s="400"/>
      <c r="F60" s="464"/>
      <c r="G60" s="11" t="s">
        <v>10</v>
      </c>
      <c r="H60" s="11" t="s">
        <v>11</v>
      </c>
      <c r="I60" s="267" t="s">
        <v>136</v>
      </c>
      <c r="J60" s="394"/>
    </row>
    <row r="61" spans="1:81" ht="15.65" customHeight="1" x14ac:dyDescent="0.3">
      <c r="B61" s="13"/>
      <c r="C61" s="417" t="s">
        <v>246</v>
      </c>
      <c r="D61" s="418"/>
      <c r="E61" s="419"/>
      <c r="F61" s="206">
        <v>42825</v>
      </c>
      <c r="G61" s="153">
        <f>'4. Payments Flow Detail'!F276</f>
        <v>0</v>
      </c>
      <c r="H61" s="153">
        <f>'4. Payments Flow Detail'!G276</f>
        <v>0</v>
      </c>
      <c r="I61" s="153">
        <f>'4. Payments Flow Detail'!H276</f>
        <v>0</v>
      </c>
      <c r="J61" s="158"/>
    </row>
    <row r="62" spans="1:81" x14ac:dyDescent="0.3">
      <c r="B62" s="100"/>
      <c r="C62" s="101"/>
      <c r="D62" s="101"/>
      <c r="E62" s="101"/>
      <c r="F62" s="102" t="s">
        <v>42</v>
      </c>
      <c r="G62" s="103">
        <f>SUM(G61)</f>
        <v>0</v>
      </c>
      <c r="H62" s="103">
        <f t="shared" ref="H62:I62" si="5">SUM(H61)</f>
        <v>0</v>
      </c>
      <c r="I62" s="103">
        <f t="shared" si="5"/>
        <v>0</v>
      </c>
      <c r="J62" s="104"/>
      <c r="BN62" s="41"/>
      <c r="BO62" s="41"/>
      <c r="BP62" s="41"/>
      <c r="BQ62" s="41"/>
      <c r="BR62" s="41"/>
      <c r="BS62" s="41"/>
      <c r="BT62" s="41"/>
      <c r="BU62" s="41"/>
      <c r="BV62" s="41"/>
      <c r="BW62" s="41"/>
      <c r="BX62" s="41"/>
      <c r="BY62" s="41"/>
      <c r="BZ62" s="41"/>
      <c r="CA62" s="41"/>
      <c r="CB62" s="41"/>
      <c r="CC62" s="41"/>
    </row>
    <row r="63" spans="1:81" ht="15.5" x14ac:dyDescent="0.3">
      <c r="A63" s="295" t="s">
        <v>328</v>
      </c>
      <c r="B63" s="32" t="s">
        <v>33</v>
      </c>
      <c r="C63" s="24"/>
      <c r="D63" s="24"/>
      <c r="E63" s="24"/>
      <c r="F63" s="24"/>
      <c r="G63" s="23"/>
      <c r="H63" s="23"/>
      <c r="I63" s="23"/>
      <c r="J63" s="24"/>
    </row>
    <row r="64" spans="1:81" x14ac:dyDescent="0.3">
      <c r="B64" s="393" t="s">
        <v>7</v>
      </c>
      <c r="C64" s="395" t="s">
        <v>244</v>
      </c>
      <c r="D64" s="396"/>
      <c r="E64" s="397"/>
      <c r="F64" s="393" t="s">
        <v>25</v>
      </c>
      <c r="G64" s="381" t="s">
        <v>24</v>
      </c>
      <c r="H64" s="382"/>
      <c r="I64" s="383"/>
      <c r="J64" s="393" t="s">
        <v>9</v>
      </c>
    </row>
    <row r="65" spans="1:130" ht="30" x14ac:dyDescent="0.3">
      <c r="A65" s="292" t="s">
        <v>353</v>
      </c>
      <c r="B65" s="394"/>
      <c r="C65" s="398"/>
      <c r="D65" s="399"/>
      <c r="E65" s="400"/>
      <c r="F65" s="464"/>
      <c r="G65" s="11" t="s">
        <v>10</v>
      </c>
      <c r="H65" s="11" t="s">
        <v>11</v>
      </c>
      <c r="I65" s="267" t="s">
        <v>136</v>
      </c>
      <c r="J65" s="394"/>
    </row>
    <row r="66" spans="1:130" ht="15.65" customHeight="1" x14ac:dyDescent="0.3">
      <c r="A66" s="292" t="s">
        <v>300</v>
      </c>
      <c r="B66" s="13"/>
      <c r="C66" s="417" t="s">
        <v>34</v>
      </c>
      <c r="D66" s="418"/>
      <c r="E66" s="419"/>
      <c r="F66" s="206">
        <v>42825</v>
      </c>
      <c r="G66" s="153">
        <f>'4. Payments Flow Detail'!F290</f>
        <v>0</v>
      </c>
      <c r="H66" s="153">
        <f>'4. Payments Flow Detail'!G290</f>
        <v>0</v>
      </c>
      <c r="I66" s="153">
        <f>'4. Payments Flow Detail'!H290</f>
        <v>0</v>
      </c>
      <c r="J66" s="153"/>
    </row>
    <row r="67" spans="1:130" x14ac:dyDescent="0.3">
      <c r="B67" s="100"/>
      <c r="C67" s="101"/>
      <c r="D67" s="101"/>
      <c r="E67" s="101"/>
      <c r="F67" s="102" t="s">
        <v>42</v>
      </c>
      <c r="G67" s="103">
        <f>SUM(G66)</f>
        <v>0</v>
      </c>
      <c r="H67" s="103">
        <f t="shared" ref="H67:I67" si="6">SUM(H66)</f>
        <v>0</v>
      </c>
      <c r="I67" s="103">
        <f t="shared" si="6"/>
        <v>0</v>
      </c>
      <c r="J67" s="104"/>
      <c r="BN67" s="41"/>
      <c r="BO67" s="41"/>
      <c r="BP67" s="41"/>
      <c r="BQ67" s="41"/>
      <c r="BR67" s="41"/>
      <c r="BS67" s="41"/>
      <c r="BT67" s="41"/>
      <c r="BU67" s="41"/>
      <c r="BV67" s="41"/>
      <c r="BW67" s="41"/>
      <c r="BX67" s="41"/>
      <c r="BY67" s="41"/>
      <c r="BZ67" s="41"/>
      <c r="CA67" s="41"/>
      <c r="CB67" s="41"/>
      <c r="CC67" s="41"/>
    </row>
    <row r="68" spans="1:130" ht="15.5" x14ac:dyDescent="0.3">
      <c r="A68" s="295" t="s">
        <v>329</v>
      </c>
      <c r="B68" s="32" t="s">
        <v>290</v>
      </c>
      <c r="C68" s="24"/>
      <c r="D68" s="24"/>
      <c r="E68" s="24"/>
      <c r="F68" s="24"/>
      <c r="G68" s="23"/>
      <c r="H68" s="23"/>
      <c r="I68" s="23"/>
      <c r="J68" s="24"/>
    </row>
    <row r="69" spans="1:130" x14ac:dyDescent="0.3">
      <c r="B69" s="393" t="s">
        <v>7</v>
      </c>
      <c r="C69" s="395" t="s">
        <v>244</v>
      </c>
      <c r="D69" s="396"/>
      <c r="E69" s="397"/>
      <c r="F69" s="393" t="s">
        <v>25</v>
      </c>
      <c r="G69" s="381" t="s">
        <v>24</v>
      </c>
      <c r="H69" s="382"/>
      <c r="I69" s="383"/>
      <c r="J69" s="393" t="s">
        <v>9</v>
      </c>
    </row>
    <row r="70" spans="1:130" ht="23" x14ac:dyDescent="0.3">
      <c r="B70" s="394"/>
      <c r="C70" s="398"/>
      <c r="D70" s="399"/>
      <c r="E70" s="400"/>
      <c r="F70" s="464"/>
      <c r="G70" s="11" t="s">
        <v>10</v>
      </c>
      <c r="H70" s="11" t="s">
        <v>11</v>
      </c>
      <c r="I70" s="267" t="s">
        <v>136</v>
      </c>
      <c r="J70" s="394"/>
    </row>
    <row r="71" spans="1:130" x14ac:dyDescent="0.3">
      <c r="A71" s="292" t="s">
        <v>301</v>
      </c>
      <c r="B71" s="13"/>
      <c r="C71" s="417" t="s">
        <v>213</v>
      </c>
      <c r="D71" s="418"/>
      <c r="E71" s="419"/>
      <c r="F71" s="206">
        <v>42825</v>
      </c>
      <c r="G71" s="153">
        <f>'4. Payments Flow Detail'!F304</f>
        <v>0</v>
      </c>
      <c r="H71" s="153">
        <f>'4. Payments Flow Detail'!G304</f>
        <v>0</v>
      </c>
      <c r="I71" s="153">
        <f>'4. Payments Flow Detail'!H304</f>
        <v>0</v>
      </c>
      <c r="J71" s="153"/>
    </row>
    <row r="72" spans="1:130" x14ac:dyDescent="0.3">
      <c r="A72" s="292" t="s">
        <v>302</v>
      </c>
      <c r="B72" s="13"/>
      <c r="C72" s="417" t="s">
        <v>36</v>
      </c>
      <c r="D72" s="418"/>
      <c r="E72" s="419"/>
      <c r="F72" s="206">
        <v>42825</v>
      </c>
      <c r="G72" s="153">
        <f>'4. Payments Flow Detail'!F318</f>
        <v>0</v>
      </c>
      <c r="H72" s="153">
        <f>'4. Payments Flow Detail'!G318</f>
        <v>0</v>
      </c>
      <c r="I72" s="153">
        <f>'4. Payments Flow Detail'!H318</f>
        <v>0</v>
      </c>
      <c r="J72" s="153"/>
    </row>
    <row r="73" spans="1:130" x14ac:dyDescent="0.3">
      <c r="B73" s="100"/>
      <c r="C73" s="101"/>
      <c r="D73" s="101"/>
      <c r="E73" s="101"/>
      <c r="F73" s="102" t="s">
        <v>42</v>
      </c>
      <c r="G73" s="103">
        <f>SUM(G71:G72)</f>
        <v>0</v>
      </c>
      <c r="H73" s="103">
        <f t="shared" ref="H73:I73" si="7">SUM(H71:H72)</f>
        <v>0</v>
      </c>
      <c r="I73" s="103">
        <f t="shared" si="7"/>
        <v>0</v>
      </c>
      <c r="J73" s="104"/>
      <c r="BN73" s="41"/>
      <c r="BO73" s="41"/>
      <c r="BP73" s="41"/>
      <c r="BQ73" s="41"/>
      <c r="BR73" s="41"/>
      <c r="BS73" s="41"/>
      <c r="BT73" s="41"/>
      <c r="BU73" s="41"/>
      <c r="BV73" s="41"/>
      <c r="BW73" s="41"/>
      <c r="BX73" s="41"/>
      <c r="BY73" s="41"/>
      <c r="BZ73" s="41"/>
      <c r="CA73" s="41"/>
      <c r="CB73" s="41"/>
      <c r="CC73" s="41"/>
    </row>
    <row r="74" spans="1:130" ht="22.5" customHeight="1" x14ac:dyDescent="0.3">
      <c r="B74" s="468" t="s">
        <v>15</v>
      </c>
      <c r="C74" s="469"/>
      <c r="D74" s="469"/>
      <c r="E74" s="470"/>
      <c r="F74" s="22"/>
      <c r="G74" s="276">
        <f>SUM(G73,G67,G62,G57,G52,G20,G15)</f>
        <v>0</v>
      </c>
      <c r="H74" s="276">
        <f t="shared" ref="H74" si="8">SUM(H73,H67,H62,H57,H52,H20,H15)</f>
        <v>0</v>
      </c>
      <c r="I74" s="276">
        <f>SUM(I73,I67,I62,I57,I52,I20,I15)</f>
        <v>0</v>
      </c>
      <c r="J74" s="15"/>
    </row>
    <row r="75" spans="1:130" s="16" customFormat="1" ht="10.25" customHeight="1" x14ac:dyDescent="0.3">
      <c r="A75" s="292"/>
      <c r="B75" s="25"/>
      <c r="C75" s="27"/>
      <c r="D75" s="27"/>
      <c r="E75" s="27"/>
      <c r="F75" s="26"/>
      <c r="G75" s="26"/>
      <c r="H75" s="28"/>
      <c r="I75" s="28"/>
    </row>
    <row r="76" spans="1:130" customFormat="1" x14ac:dyDescent="0.3">
      <c r="A76" s="292"/>
      <c r="B76" s="425" t="s">
        <v>16</v>
      </c>
      <c r="C76" s="425"/>
      <c r="D76" s="425"/>
      <c r="E76" s="425"/>
      <c r="F76" s="425"/>
      <c r="G76" s="425"/>
      <c r="H76" s="425"/>
      <c r="I76" s="425"/>
      <c r="J76" s="425"/>
      <c r="K76" s="425"/>
      <c r="L76" s="425"/>
      <c r="M76" s="425"/>
      <c r="N76" s="1"/>
      <c r="O76" s="1"/>
      <c r="P76" s="1"/>
      <c r="Q76" s="1"/>
      <c r="R76" s="1"/>
      <c r="S76" s="1"/>
      <c r="T76" s="1"/>
      <c r="U76" s="1"/>
      <c r="V76" s="1"/>
      <c r="W76" s="1"/>
      <c r="X76" s="1"/>
      <c r="Y76" s="16"/>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row>
    <row r="77" spans="1:130" customFormat="1" ht="19.75" customHeight="1" x14ac:dyDescent="0.3">
      <c r="A77" s="292"/>
      <c r="B77" s="423" t="s">
        <v>17</v>
      </c>
      <c r="C77" s="423"/>
      <c r="D77" s="423"/>
      <c r="E77" s="423"/>
      <c r="F77" s="423"/>
      <c r="G77" s="423"/>
      <c r="H77" s="423"/>
      <c r="I77" s="423"/>
      <c r="J77" s="423"/>
      <c r="K77" s="423"/>
      <c r="L77" s="423"/>
      <c r="M77" s="423"/>
      <c r="N77" s="1"/>
      <c r="O77" s="1"/>
      <c r="P77" s="1"/>
      <c r="Q77" s="1"/>
      <c r="R77" s="1"/>
      <c r="S77" s="1"/>
      <c r="T77" s="1"/>
      <c r="U77" s="1"/>
      <c r="V77" s="1"/>
      <c r="W77" s="1"/>
      <c r="X77" s="1"/>
      <c r="Y77" s="16"/>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70"/>
    </row>
    <row r="78" spans="1:130" customFormat="1" ht="19.75" customHeight="1" x14ac:dyDescent="0.3">
      <c r="A78" s="292"/>
      <c r="B78" s="423" t="s">
        <v>291</v>
      </c>
      <c r="C78" s="423"/>
      <c r="D78" s="423"/>
      <c r="E78" s="423"/>
      <c r="F78" s="423"/>
      <c r="G78" s="423"/>
      <c r="H78" s="423"/>
      <c r="I78" s="423"/>
      <c r="J78" s="423"/>
      <c r="K78" s="423"/>
      <c r="L78" s="423"/>
      <c r="M78" s="423"/>
      <c r="N78" s="1"/>
      <c r="O78" s="1"/>
      <c r="P78" s="1"/>
      <c r="Q78" s="1"/>
      <c r="R78" s="1"/>
      <c r="S78" s="1"/>
      <c r="T78" s="1"/>
      <c r="U78" s="1"/>
      <c r="V78" s="1"/>
      <c r="W78" s="1"/>
      <c r="X78" s="1"/>
      <c r="Y78" s="16"/>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70"/>
    </row>
    <row r="79" spans="1:130" customFormat="1" ht="19.75" customHeight="1" x14ac:dyDescent="0.3">
      <c r="A79" s="292"/>
      <c r="B79" s="423" t="s">
        <v>18</v>
      </c>
      <c r="C79" s="423"/>
      <c r="D79" s="423"/>
      <c r="E79" s="423"/>
      <c r="F79" s="423"/>
      <c r="G79" s="423"/>
      <c r="H79" s="423"/>
      <c r="I79" s="423"/>
      <c r="J79" s="423"/>
      <c r="K79" s="423"/>
      <c r="L79" s="423"/>
      <c r="M79" s="423"/>
      <c r="N79" s="1"/>
      <c r="O79" s="1"/>
      <c r="P79" s="1"/>
      <c r="Q79" s="1"/>
      <c r="R79" s="1"/>
      <c r="S79" s="1"/>
      <c r="T79" s="1"/>
      <c r="U79" s="1"/>
      <c r="V79" s="1"/>
      <c r="W79" s="1"/>
      <c r="X79" s="1"/>
      <c r="Y79" s="16"/>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70"/>
    </row>
    <row r="80" spans="1:130" customFormat="1" ht="19.75" customHeight="1" x14ac:dyDescent="0.3">
      <c r="A80" s="292"/>
      <c r="B80" s="426" t="s">
        <v>294</v>
      </c>
      <c r="C80" s="426"/>
      <c r="D80" s="426"/>
      <c r="E80" s="426"/>
      <c r="F80" s="426"/>
      <c r="G80" s="426"/>
      <c r="H80" s="426"/>
      <c r="I80" s="426"/>
      <c r="J80" s="426"/>
      <c r="K80" s="426"/>
      <c r="L80" s="426"/>
      <c r="M80" s="426"/>
      <c r="N80" s="1"/>
      <c r="O80" s="1"/>
      <c r="P80" s="1"/>
      <c r="Q80" s="1"/>
      <c r="R80" s="1"/>
      <c r="S80" s="1"/>
      <c r="T80" s="1"/>
      <c r="U80" s="1"/>
      <c r="V80" s="1"/>
      <c r="W80" s="1"/>
      <c r="X80" s="1"/>
      <c r="Y80" s="16"/>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70"/>
    </row>
    <row r="81" spans="1:130" customFormat="1" ht="19.75" customHeight="1" x14ac:dyDescent="0.3">
      <c r="A81" s="292"/>
      <c r="B81" s="416" t="s">
        <v>293</v>
      </c>
      <c r="C81" s="416"/>
      <c r="D81" s="416"/>
      <c r="E81" s="416"/>
      <c r="F81" s="416"/>
      <c r="G81" s="416"/>
      <c r="H81" s="416"/>
      <c r="I81" s="416"/>
      <c r="J81" s="416"/>
      <c r="K81" s="416"/>
      <c r="L81" s="416"/>
      <c r="M81" s="416"/>
      <c r="N81" s="1"/>
      <c r="O81" s="1"/>
      <c r="P81" s="1"/>
      <c r="Q81" s="1"/>
      <c r="R81" s="1"/>
      <c r="S81" s="1"/>
      <c r="T81" s="1"/>
      <c r="U81" s="1"/>
      <c r="V81" s="1"/>
      <c r="W81" s="1"/>
      <c r="X81" s="1"/>
      <c r="Y81" s="16"/>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70"/>
    </row>
    <row r="82" spans="1:130" customFormat="1" ht="19.75" customHeight="1" x14ac:dyDescent="0.3">
      <c r="A82" s="294"/>
      <c r="B82" s="416" t="s">
        <v>19</v>
      </c>
      <c r="C82" s="416"/>
      <c r="D82" s="416"/>
      <c r="E82" s="416"/>
      <c r="F82" s="416"/>
      <c r="G82" s="416"/>
      <c r="H82" s="416"/>
      <c r="I82" s="416"/>
      <c r="J82" s="416"/>
      <c r="K82" s="416"/>
      <c r="L82" s="416"/>
      <c r="M82" s="416"/>
      <c r="N82" s="1"/>
      <c r="O82" s="1"/>
      <c r="P82" s="1"/>
      <c r="Q82" s="1"/>
      <c r="R82" s="1"/>
      <c r="S82" s="1"/>
      <c r="T82" s="1"/>
      <c r="U82" s="1"/>
      <c r="V82" s="1"/>
      <c r="W82" s="1"/>
      <c r="X82" s="1"/>
      <c r="Y82" s="16"/>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70"/>
    </row>
    <row r="83" spans="1:130" customFormat="1" ht="19.75" customHeight="1" x14ac:dyDescent="0.3">
      <c r="A83" s="295"/>
      <c r="B83" s="416" t="s">
        <v>20</v>
      </c>
      <c r="C83" s="416"/>
      <c r="D83" s="416"/>
      <c r="E83" s="416"/>
      <c r="F83" s="416"/>
      <c r="G83" s="416"/>
      <c r="H83" s="416"/>
      <c r="I83" s="416"/>
      <c r="J83" s="416"/>
      <c r="K83" s="416"/>
      <c r="L83" s="416"/>
      <c r="M83" s="416"/>
      <c r="N83" s="1"/>
      <c r="O83" s="1"/>
      <c r="P83" s="1"/>
      <c r="Q83" s="1"/>
      <c r="R83" s="1"/>
      <c r="S83" s="1"/>
      <c r="T83" s="1"/>
      <c r="U83" s="1"/>
      <c r="V83" s="1"/>
      <c r="W83" s="1"/>
      <c r="X83" s="1"/>
      <c r="Y83" s="16"/>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70"/>
    </row>
    <row r="84" spans="1:130" customFormat="1" ht="19.75" customHeight="1" x14ac:dyDescent="0.3">
      <c r="A84" s="292"/>
      <c r="B84" s="423" t="s">
        <v>292</v>
      </c>
      <c r="C84" s="423"/>
      <c r="D84" s="423"/>
      <c r="E84" s="423"/>
      <c r="F84" s="423"/>
      <c r="G84" s="423"/>
      <c r="H84" s="423"/>
      <c r="I84" s="423"/>
      <c r="J84" s="423"/>
      <c r="K84" s="423"/>
      <c r="L84" s="423"/>
      <c r="M84" s="423"/>
      <c r="N84" s="1"/>
      <c r="O84" s="1"/>
      <c r="P84" s="1"/>
      <c r="Q84" s="1"/>
      <c r="R84" s="1"/>
      <c r="S84" s="1"/>
      <c r="T84" s="1"/>
      <c r="U84" s="1"/>
      <c r="V84" s="1"/>
      <c r="W84" s="1"/>
      <c r="X84" s="1"/>
      <c r="Y84" s="16"/>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70"/>
    </row>
    <row r="85" spans="1:130" customFormat="1" ht="15.65" customHeight="1" x14ac:dyDescent="0.3">
      <c r="A85" s="292"/>
      <c r="B85" s="1"/>
      <c r="C85" s="1"/>
      <c r="D85" s="1"/>
      <c r="E85" s="1"/>
      <c r="F85" s="1"/>
      <c r="G85" s="1"/>
      <c r="H85" s="1"/>
      <c r="I85" s="1"/>
      <c r="J85" s="1"/>
      <c r="K85" s="1"/>
      <c r="L85" s="1"/>
      <c r="M85" s="1"/>
      <c r="N85" s="1"/>
      <c r="O85" s="1"/>
      <c r="P85" s="1"/>
      <c r="Q85" s="1"/>
      <c r="R85" s="1"/>
      <c r="S85" s="1"/>
      <c r="T85" s="1"/>
      <c r="U85" s="1"/>
      <c r="V85" s="16"/>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70"/>
    </row>
    <row r="86" spans="1:130" customFormat="1" ht="15.65" customHeight="1" thickBot="1" x14ac:dyDescent="0.35">
      <c r="A86" s="292"/>
      <c r="B86" s="1"/>
      <c r="C86" s="17"/>
      <c r="D86" s="17"/>
      <c r="E86" s="17"/>
      <c r="F86" s="17"/>
      <c r="G86" s="18" t="s">
        <v>21</v>
      </c>
      <c r="H86" s="18"/>
      <c r="I86" s="18"/>
      <c r="J86" s="1"/>
      <c r="K86" s="1"/>
      <c r="L86" s="1"/>
      <c r="M86" s="1"/>
      <c r="N86" s="1"/>
      <c r="O86" s="1"/>
      <c r="P86" s="1"/>
      <c r="Q86" s="1"/>
      <c r="R86" s="1"/>
      <c r="S86" s="1"/>
      <c r="T86" s="1"/>
      <c r="U86" s="1"/>
      <c r="V86" s="16"/>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70"/>
    </row>
    <row r="87" spans="1:130" customFormat="1" ht="15.65" customHeight="1" x14ac:dyDescent="0.3">
      <c r="A87" s="292"/>
      <c r="B87" s="1"/>
      <c r="C87" s="19"/>
      <c r="D87" s="16"/>
      <c r="E87" s="18"/>
      <c r="F87" s="1"/>
      <c r="G87" s="1"/>
      <c r="H87" s="1"/>
      <c r="I87" s="1"/>
      <c r="J87" s="1"/>
      <c r="K87" s="1"/>
      <c r="L87" s="1"/>
      <c r="M87" s="1"/>
      <c r="N87" s="1"/>
      <c r="O87" s="1"/>
      <c r="P87" s="1"/>
      <c r="Q87" s="1"/>
      <c r="R87" s="1"/>
      <c r="S87" s="1"/>
      <c r="T87" s="1"/>
      <c r="U87" s="1"/>
      <c r="V87" s="16"/>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70"/>
    </row>
    <row r="88" spans="1:130" customFormat="1" ht="15.65" customHeight="1" thickBot="1" x14ac:dyDescent="0.35">
      <c r="A88" s="292"/>
      <c r="B88" s="1"/>
      <c r="C88" s="17"/>
      <c r="D88" s="17"/>
      <c r="E88" s="17"/>
      <c r="F88" s="17"/>
      <c r="G88" s="18" t="s">
        <v>3</v>
      </c>
      <c r="H88" s="18"/>
      <c r="I88" s="18"/>
      <c r="J88" s="1"/>
      <c r="K88" s="1"/>
      <c r="L88" s="1"/>
      <c r="M88" s="1"/>
      <c r="N88" s="1"/>
      <c r="O88" s="1"/>
      <c r="P88" s="1"/>
      <c r="Q88" s="1"/>
      <c r="R88" s="1"/>
      <c r="S88" s="1"/>
      <c r="T88" s="1"/>
      <c r="U88" s="1"/>
      <c r="V88" s="16"/>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70"/>
    </row>
    <row r="89" spans="1:130" customFormat="1" ht="15.65" customHeight="1" x14ac:dyDescent="0.3">
      <c r="A89" s="292"/>
      <c r="B89" s="1"/>
      <c r="C89" s="16"/>
      <c r="D89" s="16"/>
      <c r="E89" s="16"/>
      <c r="F89" s="16"/>
      <c r="G89" s="18"/>
      <c r="H89" s="18"/>
      <c r="I89" s="18"/>
      <c r="J89" s="1"/>
      <c r="K89" s="1"/>
      <c r="L89" s="1"/>
      <c r="M89" s="1"/>
      <c r="N89" s="1"/>
      <c r="O89" s="1"/>
      <c r="P89" s="1"/>
      <c r="Q89" s="1"/>
      <c r="R89" s="1"/>
      <c r="S89" s="1"/>
      <c r="T89" s="1"/>
      <c r="U89" s="1"/>
      <c r="V89" s="16"/>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70"/>
    </row>
    <row r="90" spans="1:130" customFormat="1" ht="15.65" customHeight="1" thickBot="1" x14ac:dyDescent="0.35">
      <c r="A90" s="292"/>
      <c r="B90" s="1"/>
      <c r="C90" s="17"/>
      <c r="D90" s="17"/>
      <c r="E90" s="17"/>
      <c r="F90" s="17"/>
      <c r="G90" s="18" t="s">
        <v>22</v>
      </c>
      <c r="H90" s="18"/>
      <c r="I90" s="18"/>
      <c r="J90" s="1"/>
      <c r="K90" s="1"/>
      <c r="L90" s="1"/>
      <c r="M90" s="1"/>
      <c r="N90" s="1"/>
      <c r="O90" s="1"/>
      <c r="P90" s="1"/>
      <c r="Q90" s="1"/>
      <c r="R90" s="1"/>
      <c r="S90" s="1"/>
      <c r="T90" s="1"/>
      <c r="U90" s="1"/>
      <c r="V90" s="16"/>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70"/>
    </row>
    <row r="91" spans="1:130" customFormat="1" ht="15.65" customHeight="1" x14ac:dyDescent="0.3">
      <c r="A91" s="292"/>
      <c r="B91" s="1"/>
      <c r="C91" s="1"/>
      <c r="D91" s="1"/>
      <c r="E91" s="1"/>
      <c r="F91" s="1"/>
      <c r="G91" s="1"/>
      <c r="H91" s="1"/>
      <c r="I91" s="1"/>
      <c r="J91" s="1"/>
      <c r="K91" s="1"/>
      <c r="L91" s="1"/>
      <c r="M91" s="1"/>
      <c r="N91" s="1"/>
      <c r="O91" s="1"/>
      <c r="P91" s="1"/>
      <c r="Q91" s="1"/>
      <c r="R91" s="1"/>
      <c r="S91" s="1"/>
      <c r="T91" s="1"/>
      <c r="U91" s="1"/>
      <c r="V91" s="16"/>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70"/>
    </row>
    <row r="92" spans="1:130" customFormat="1" ht="11.4" customHeight="1" x14ac:dyDescent="0.3">
      <c r="A92" s="292"/>
      <c r="B92" s="1"/>
      <c r="C92" s="1"/>
      <c r="D92" s="1"/>
      <c r="E92" s="1"/>
      <c r="F92" s="1"/>
      <c r="G92" s="1"/>
      <c r="H92" s="1"/>
      <c r="I92" s="1"/>
      <c r="J92" s="1"/>
      <c r="K92" s="1"/>
      <c r="L92" s="1"/>
      <c r="M92" s="1"/>
      <c r="N92" s="1"/>
      <c r="O92" s="1"/>
      <c r="P92" s="1"/>
      <c r="Q92" s="1"/>
      <c r="R92" s="1"/>
      <c r="S92" s="1"/>
      <c r="T92" s="1"/>
      <c r="U92" s="1"/>
      <c r="V92" s="1"/>
      <c r="W92" s="1"/>
      <c r="X92" s="1"/>
      <c r="Y92" s="16"/>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70"/>
    </row>
    <row r="93" spans="1:130" customFormat="1" x14ac:dyDescent="0.3">
      <c r="A93" s="292"/>
      <c r="B93" s="265" t="s">
        <v>23</v>
      </c>
      <c r="C93" s="1"/>
      <c r="D93" s="1"/>
      <c r="E93" s="1"/>
      <c r="F93" s="1"/>
      <c r="G93" s="1"/>
      <c r="H93" s="1"/>
      <c r="I93" s="1"/>
      <c r="J93" s="1"/>
      <c r="K93" s="1"/>
      <c r="L93" s="1"/>
      <c r="M93" s="1"/>
      <c r="N93" s="1"/>
      <c r="O93" s="1"/>
      <c r="P93" s="1"/>
      <c r="Q93" s="1"/>
      <c r="R93" s="1"/>
      <c r="S93" s="1"/>
      <c r="T93" s="1"/>
      <c r="U93" s="1"/>
      <c r="V93" s="1"/>
      <c r="W93" s="1"/>
      <c r="X93" s="1"/>
      <c r="Y93" s="16"/>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70"/>
    </row>
    <row r="94" spans="1:130" customFormat="1" ht="33" customHeight="1" x14ac:dyDescent="0.3">
      <c r="A94" s="292"/>
      <c r="B94" s="424" t="s">
        <v>307</v>
      </c>
      <c r="C94" s="424"/>
      <c r="D94" s="424"/>
      <c r="E94" s="424"/>
      <c r="F94" s="424"/>
      <c r="G94" s="424"/>
      <c r="H94" s="424"/>
      <c r="I94" s="424"/>
      <c r="J94" s="424"/>
      <c r="K94" s="424"/>
      <c r="L94" s="424"/>
      <c r="M94" s="424"/>
      <c r="N94" s="424"/>
      <c r="O94" s="264"/>
      <c r="P94" s="1"/>
      <c r="Q94" s="1"/>
      <c r="R94" s="1"/>
      <c r="S94" s="1"/>
      <c r="T94" s="1"/>
      <c r="U94" s="1"/>
      <c r="V94" s="1"/>
      <c r="W94" s="1"/>
      <c r="X94" s="1"/>
      <c r="Y94" s="16"/>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70"/>
    </row>
    <row r="95" spans="1:130" customFormat="1" ht="11.4" customHeight="1" x14ac:dyDescent="0.3">
      <c r="A95" s="292"/>
      <c r="B95" s="1"/>
      <c r="C95" s="1"/>
      <c r="D95" s="1"/>
      <c r="E95" s="1"/>
      <c r="F95" s="1"/>
      <c r="G95" s="1"/>
      <c r="H95" s="1"/>
      <c r="I95" s="1"/>
      <c r="J95" s="1"/>
      <c r="K95" s="1"/>
      <c r="L95" s="1"/>
      <c r="M95" s="1"/>
      <c r="N95" s="1"/>
      <c r="O95" s="1"/>
      <c r="P95" s="1"/>
      <c r="Q95" s="1"/>
      <c r="R95" s="1"/>
      <c r="S95" s="1"/>
      <c r="T95" s="1"/>
      <c r="U95" s="1"/>
      <c r="V95" s="1"/>
      <c r="W95" s="1"/>
      <c r="X95" s="1"/>
      <c r="Y95" s="16"/>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70"/>
    </row>
    <row r="96" spans="1:130" customFormat="1" ht="17.399999999999999" customHeight="1" thickBot="1" x14ac:dyDescent="0.35">
      <c r="A96" s="292"/>
      <c r="B96" s="1"/>
      <c r="C96" s="17"/>
      <c r="D96" s="17"/>
      <c r="E96" s="17"/>
      <c r="F96" s="17"/>
      <c r="G96" s="18" t="s">
        <v>21</v>
      </c>
      <c r="H96" s="18"/>
      <c r="I96" s="18"/>
      <c r="J96" s="18"/>
      <c r="K96" s="1"/>
      <c r="L96" s="1"/>
      <c r="M96" s="1"/>
      <c r="N96" s="1"/>
      <c r="O96" s="1"/>
      <c r="P96" s="1"/>
      <c r="Q96" s="1"/>
      <c r="R96" s="1"/>
      <c r="S96" s="1"/>
      <c r="T96" s="1"/>
      <c r="U96" s="1"/>
      <c r="V96" s="16"/>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70"/>
    </row>
    <row r="97" spans="1:130" customFormat="1" ht="17.399999999999999" customHeight="1" x14ac:dyDescent="0.3">
      <c r="A97" s="292"/>
      <c r="B97" s="1"/>
      <c r="C97" s="19"/>
      <c r="D97" s="19"/>
      <c r="E97" s="19"/>
      <c r="F97" s="19"/>
      <c r="G97" s="18"/>
      <c r="H97" s="18"/>
      <c r="I97" s="18"/>
      <c r="J97" s="18"/>
      <c r="K97" s="1"/>
      <c r="L97" s="1"/>
      <c r="M97" s="1"/>
      <c r="N97" s="1"/>
      <c r="O97" s="1"/>
      <c r="P97" s="1"/>
      <c r="Q97" s="1"/>
      <c r="R97" s="1"/>
      <c r="S97" s="1"/>
      <c r="T97" s="1"/>
      <c r="U97" s="1"/>
      <c r="V97" s="16"/>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70"/>
    </row>
    <row r="98" spans="1:130" customFormat="1" ht="17.399999999999999" customHeight="1" thickBot="1" x14ac:dyDescent="0.35">
      <c r="A98" s="292"/>
      <c r="B98" s="1"/>
      <c r="C98" s="17"/>
      <c r="D98" s="17"/>
      <c r="E98" s="17"/>
      <c r="F98" s="17"/>
      <c r="G98" s="18" t="s">
        <v>295</v>
      </c>
      <c r="H98" s="18"/>
      <c r="I98" s="18"/>
      <c r="J98" s="18"/>
      <c r="K98" s="1"/>
      <c r="L98" s="1"/>
      <c r="M98" s="1"/>
      <c r="N98" s="1"/>
      <c r="O98" s="1"/>
      <c r="P98" s="1"/>
      <c r="Q98" s="1"/>
      <c r="R98" s="1"/>
      <c r="S98" s="1"/>
      <c r="T98" s="1"/>
      <c r="U98" s="1"/>
      <c r="V98" s="16"/>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70"/>
    </row>
    <row r="99" spans="1:130" customFormat="1" ht="17.399999999999999" customHeight="1" x14ac:dyDescent="0.3">
      <c r="A99" s="292"/>
      <c r="B99" s="1"/>
      <c r="C99" s="19"/>
      <c r="D99" s="19"/>
      <c r="E99" s="19"/>
      <c r="F99" s="19"/>
      <c r="G99" s="18"/>
      <c r="H99" s="18"/>
      <c r="I99" s="18"/>
      <c r="J99" s="18"/>
      <c r="K99" s="1"/>
      <c r="L99" s="1"/>
      <c r="M99" s="1"/>
      <c r="N99" s="1"/>
      <c r="O99" s="1"/>
      <c r="P99" s="1"/>
      <c r="Q99" s="1"/>
      <c r="R99" s="1"/>
      <c r="S99" s="1"/>
      <c r="T99" s="1"/>
      <c r="U99" s="1"/>
      <c r="V99" s="16"/>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70"/>
    </row>
    <row r="100" spans="1:130" customFormat="1" ht="17.399999999999999" customHeight="1" thickBot="1" x14ac:dyDescent="0.35">
      <c r="A100" s="292"/>
      <c r="B100" s="1"/>
      <c r="C100" s="17"/>
      <c r="D100" s="17"/>
      <c r="E100" s="17"/>
      <c r="F100" s="17"/>
      <c r="G100" s="18" t="s">
        <v>22</v>
      </c>
      <c r="H100" s="18"/>
      <c r="I100" s="18"/>
      <c r="J100" s="18"/>
      <c r="K100" s="1"/>
      <c r="L100" s="1"/>
      <c r="M100" s="1"/>
      <c r="N100" s="1"/>
      <c r="O100" s="1"/>
      <c r="P100" s="1"/>
      <c r="Q100" s="1"/>
      <c r="R100" s="1"/>
      <c r="S100" s="1"/>
      <c r="T100" s="1"/>
      <c r="U100" s="1"/>
      <c r="V100" s="16"/>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70"/>
    </row>
    <row r="101" spans="1:130" customFormat="1" ht="17.399999999999999" customHeight="1" x14ac:dyDescent="0.3">
      <c r="A101" s="292"/>
      <c r="B101" s="1"/>
      <c r="C101" s="3"/>
      <c r="D101" s="3"/>
      <c r="E101" s="4"/>
      <c r="F101" s="1"/>
      <c r="G101" s="1"/>
      <c r="H101" s="1"/>
      <c r="I101" s="1"/>
      <c r="J101" s="1"/>
      <c r="K101" s="1"/>
      <c r="L101" s="1"/>
      <c r="M101" s="1"/>
      <c r="N101" s="1"/>
      <c r="O101" s="1"/>
      <c r="P101" s="1"/>
      <c r="Q101" s="1"/>
      <c r="R101" s="1"/>
      <c r="S101" s="1"/>
      <c r="T101" s="1"/>
      <c r="U101" s="1"/>
      <c r="V101" s="16"/>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70"/>
    </row>
    <row r="102" spans="1:130" customFormat="1" x14ac:dyDescent="0.3">
      <c r="A102" s="292"/>
      <c r="B102" s="1"/>
      <c r="C102" s="18"/>
      <c r="D102" s="18"/>
      <c r="E102" s="18"/>
      <c r="F102" s="18"/>
      <c r="G102" s="18"/>
      <c r="H102" s="18"/>
      <c r="I102" s="18"/>
      <c r="J102" s="18"/>
      <c r="K102" s="1"/>
      <c r="L102" s="1"/>
      <c r="M102" s="1"/>
      <c r="N102" s="1"/>
      <c r="O102" s="1"/>
      <c r="P102" s="1"/>
      <c r="Q102" s="1"/>
      <c r="R102" s="1"/>
      <c r="S102" s="1"/>
      <c r="T102" s="1"/>
      <c r="U102" s="1"/>
      <c r="V102" s="1"/>
      <c r="W102" s="1"/>
      <c r="X102" s="1"/>
      <c r="Y102" s="16"/>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70"/>
    </row>
    <row r="103" spans="1:130" customFormat="1" x14ac:dyDescent="0.3">
      <c r="A103" s="292"/>
      <c r="B103" s="1"/>
      <c r="C103" s="18"/>
      <c r="D103" s="18"/>
      <c r="E103" s="18"/>
      <c r="F103" s="18"/>
      <c r="G103" s="18"/>
      <c r="H103" s="18"/>
      <c r="I103" s="18"/>
      <c r="J103" s="18"/>
      <c r="K103" s="1"/>
      <c r="L103" s="1"/>
      <c r="M103" s="1"/>
      <c r="N103" s="1"/>
      <c r="O103" s="1"/>
      <c r="P103" s="1"/>
      <c r="Q103" s="1"/>
      <c r="R103" s="1"/>
      <c r="S103" s="1"/>
      <c r="T103" s="1"/>
      <c r="U103" s="1"/>
      <c r="V103" s="1"/>
      <c r="W103" s="1"/>
      <c r="X103" s="1"/>
      <c r="Y103" s="16"/>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70"/>
    </row>
    <row r="104" spans="1:130" customFormat="1" x14ac:dyDescent="0.3">
      <c r="A104" s="292"/>
      <c r="B104" s="1"/>
      <c r="C104" s="3"/>
      <c r="D104" s="3"/>
      <c r="E104" s="4"/>
      <c r="F104" s="1"/>
      <c r="G104" s="1"/>
      <c r="H104" s="1"/>
      <c r="I104" s="1"/>
      <c r="J104" s="1"/>
      <c r="K104" s="1"/>
      <c r="L104" s="1"/>
      <c r="M104" s="1"/>
      <c r="N104" s="1"/>
      <c r="O104" s="1"/>
      <c r="P104" s="1"/>
      <c r="Q104" s="1"/>
      <c r="R104" s="1"/>
      <c r="S104" s="1"/>
      <c r="T104" s="1"/>
      <c r="U104" s="1"/>
      <c r="V104" s="1"/>
      <c r="W104" s="1"/>
      <c r="X104" s="1"/>
      <c r="Y104" s="16"/>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70"/>
    </row>
    <row r="105" spans="1:130" customFormat="1" x14ac:dyDescent="0.3">
      <c r="A105" s="292"/>
      <c r="B105" s="1"/>
      <c r="C105" s="3"/>
      <c r="D105" s="3"/>
      <c r="E105" s="4"/>
      <c r="F105" s="1"/>
      <c r="G105" s="1"/>
      <c r="H105" s="1"/>
      <c r="I105" s="1"/>
      <c r="J105" s="1"/>
      <c r="K105" s="1"/>
      <c r="L105" s="1"/>
      <c r="M105" s="1"/>
      <c r="N105" s="1"/>
      <c r="O105" s="1"/>
      <c r="P105" s="1"/>
      <c r="Q105" s="1"/>
      <c r="R105" s="1"/>
      <c r="S105" s="1"/>
      <c r="T105" s="1"/>
      <c r="U105" s="1"/>
      <c r="V105" s="1"/>
      <c r="W105" s="1"/>
      <c r="X105" s="1"/>
      <c r="Y105" s="16"/>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70"/>
    </row>
    <row r="106" spans="1:130" customFormat="1" x14ac:dyDescent="0.3">
      <c r="A106" s="292"/>
      <c r="B106" s="1"/>
      <c r="C106" s="3"/>
      <c r="D106" s="3"/>
      <c r="E106" s="4"/>
      <c r="F106" s="1"/>
      <c r="G106" s="1"/>
      <c r="H106" s="1"/>
      <c r="I106" s="1"/>
      <c r="J106" s="1"/>
      <c r="K106" s="1"/>
      <c r="L106" s="1"/>
      <c r="M106" s="1"/>
      <c r="N106" s="1"/>
      <c r="O106" s="1"/>
      <c r="P106" s="1"/>
      <c r="Q106" s="1"/>
      <c r="R106" s="1"/>
      <c r="S106" s="1"/>
      <c r="T106" s="1"/>
      <c r="U106" s="1"/>
      <c r="V106" s="1"/>
      <c r="W106" s="1"/>
      <c r="X106" s="1"/>
      <c r="Y106" s="16"/>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70"/>
    </row>
    <row r="107" spans="1:130" customFormat="1" x14ac:dyDescent="0.3">
      <c r="A107" s="292"/>
      <c r="B107" s="1"/>
      <c r="C107" s="3"/>
      <c r="D107" s="3"/>
      <c r="E107" s="4"/>
      <c r="F107" s="1"/>
      <c r="G107" s="1"/>
      <c r="H107" s="1"/>
      <c r="I107" s="1"/>
      <c r="J107" s="1"/>
      <c r="K107" s="1"/>
      <c r="L107" s="1"/>
      <c r="M107" s="1"/>
      <c r="N107" s="1"/>
      <c r="O107" s="1"/>
      <c r="P107" s="1"/>
      <c r="Q107" s="1"/>
      <c r="R107" s="1"/>
      <c r="S107" s="1"/>
      <c r="T107" s="1"/>
      <c r="U107" s="1"/>
      <c r="V107" s="1"/>
      <c r="W107" s="1"/>
      <c r="X107" s="1"/>
      <c r="Y107" s="16"/>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70"/>
    </row>
  </sheetData>
  <mergeCells count="95">
    <mergeCell ref="B94:N94"/>
    <mergeCell ref="B76:M76"/>
    <mergeCell ref="B77:M77"/>
    <mergeCell ref="B78:M78"/>
    <mergeCell ref="B79:M79"/>
    <mergeCell ref="B80:M80"/>
    <mergeCell ref="B81:M81"/>
    <mergeCell ref="B82:M82"/>
    <mergeCell ref="B83:M83"/>
    <mergeCell ref="B84:M84"/>
    <mergeCell ref="J54:J55"/>
    <mergeCell ref="B53:F53"/>
    <mergeCell ref="B54:B55"/>
    <mergeCell ref="C54:E55"/>
    <mergeCell ref="F54:F55"/>
    <mergeCell ref="B11:C11"/>
    <mergeCell ref="D11:F11"/>
    <mergeCell ref="B14:J14"/>
    <mergeCell ref="B45:F45"/>
    <mergeCell ref="B46:B47"/>
    <mergeCell ref="C46:E47"/>
    <mergeCell ref="F46:F47"/>
    <mergeCell ref="B22:B23"/>
    <mergeCell ref="C43:E43"/>
    <mergeCell ref="B40:J40"/>
    <mergeCell ref="B41:B42"/>
    <mergeCell ref="C41:E42"/>
    <mergeCell ref="F41:F42"/>
    <mergeCell ref="G41:I41"/>
    <mergeCell ref="C29:E29"/>
    <mergeCell ref="J41:J42"/>
    <mergeCell ref="B1:J2"/>
    <mergeCell ref="B3:J6"/>
    <mergeCell ref="B9:C9"/>
    <mergeCell ref="D9:H9"/>
    <mergeCell ref="B10:C10"/>
    <mergeCell ref="D10:F10"/>
    <mergeCell ref="B74:E74"/>
    <mergeCell ref="C49:E49"/>
    <mergeCell ref="C72:E72"/>
    <mergeCell ref="B59:B60"/>
    <mergeCell ref="C59:E60"/>
    <mergeCell ref="C66:E66"/>
    <mergeCell ref="B69:B70"/>
    <mergeCell ref="C69:E70"/>
    <mergeCell ref="C50:E50"/>
    <mergeCell ref="C71:E71"/>
    <mergeCell ref="C51:E51"/>
    <mergeCell ref="F22:F23"/>
    <mergeCell ref="G22:I22"/>
    <mergeCell ref="J22:J23"/>
    <mergeCell ref="C24:E24"/>
    <mergeCell ref="J64:J65"/>
    <mergeCell ref="B58:F58"/>
    <mergeCell ref="G46:I46"/>
    <mergeCell ref="F64:F65"/>
    <mergeCell ref="G64:I64"/>
    <mergeCell ref="F59:F60"/>
    <mergeCell ref="G59:I59"/>
    <mergeCell ref="C48:E48"/>
    <mergeCell ref="J46:J47"/>
    <mergeCell ref="C37:E37"/>
    <mergeCell ref="C38:E38"/>
    <mergeCell ref="G54:I54"/>
    <mergeCell ref="J69:J70"/>
    <mergeCell ref="B64:B65"/>
    <mergeCell ref="C64:E65"/>
    <mergeCell ref="J59:J60"/>
    <mergeCell ref="C61:E61"/>
    <mergeCell ref="F69:F70"/>
    <mergeCell ref="G69:I69"/>
    <mergeCell ref="B20:F20"/>
    <mergeCell ref="B15:F15"/>
    <mergeCell ref="B16:J16"/>
    <mergeCell ref="B17:B18"/>
    <mergeCell ref="C17:E18"/>
    <mergeCell ref="F17:F18"/>
    <mergeCell ref="G17:I17"/>
    <mergeCell ref="J17:J18"/>
    <mergeCell ref="B21:J21"/>
    <mergeCell ref="C19:E19"/>
    <mergeCell ref="C36:E36"/>
    <mergeCell ref="C31:E31"/>
    <mergeCell ref="B33:J33"/>
    <mergeCell ref="B34:B35"/>
    <mergeCell ref="C34:E35"/>
    <mergeCell ref="F34:F35"/>
    <mergeCell ref="G34:I34"/>
    <mergeCell ref="J34:J35"/>
    <mergeCell ref="C25:E25"/>
    <mergeCell ref="C26:E26"/>
    <mergeCell ref="C27:E27"/>
    <mergeCell ref="C28:E28"/>
    <mergeCell ref="C30:E30"/>
    <mergeCell ref="C22:E23"/>
  </mergeCells>
  <pageMargins left="0.25" right="0.25" top="0.75" bottom="0.75" header="0.3" footer="0.3"/>
  <pageSetup paperSize="9" scale="1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workbookViewId="0">
      <selection activeCell="B27" sqref="B27"/>
    </sheetView>
  </sheetViews>
  <sheetFormatPr defaultRowHeight="14.5" x14ac:dyDescent="0.35"/>
  <cols>
    <col min="1" max="1" width="51.33203125" customWidth="1"/>
    <col min="2" max="2" width="30.33203125" style="261" bestFit="1" customWidth="1"/>
  </cols>
  <sheetData>
    <row r="1" spans="1:2" x14ac:dyDescent="0.35">
      <c r="A1" s="248" t="s">
        <v>273</v>
      </c>
      <c r="B1" s="75" t="s">
        <v>274</v>
      </c>
    </row>
    <row r="2" spans="1:2" x14ac:dyDescent="0.35">
      <c r="A2" s="247" t="s">
        <v>222</v>
      </c>
      <c r="B2" s="75" t="s">
        <v>221</v>
      </c>
    </row>
    <row r="3" spans="1:2" x14ac:dyDescent="0.35">
      <c r="A3" s="245" t="s">
        <v>139</v>
      </c>
      <c r="B3" s="75" t="s">
        <v>29</v>
      </c>
    </row>
    <row r="4" spans="1:2" x14ac:dyDescent="0.35">
      <c r="A4" s="245" t="s">
        <v>140</v>
      </c>
      <c r="B4" s="75" t="s">
        <v>28</v>
      </c>
    </row>
    <row r="5" spans="1:2" x14ac:dyDescent="0.35">
      <c r="A5" s="245" t="s">
        <v>141</v>
      </c>
      <c r="B5" s="75" t="s">
        <v>30</v>
      </c>
    </row>
    <row r="6" spans="1:2" x14ac:dyDescent="0.35">
      <c r="A6" s="245" t="s">
        <v>142</v>
      </c>
      <c r="B6" s="75" t="s">
        <v>275</v>
      </c>
    </row>
    <row r="7" spans="1:2" x14ac:dyDescent="0.35">
      <c r="A7" s="245" t="s">
        <v>224</v>
      </c>
      <c r="B7" s="75" t="s">
        <v>145</v>
      </c>
    </row>
    <row r="8" spans="1:2" x14ac:dyDescent="0.35">
      <c r="A8" s="245" t="s">
        <v>225</v>
      </c>
      <c r="B8" s="75" t="s">
        <v>245</v>
      </c>
    </row>
    <row r="9" spans="1:2" ht="13.75" customHeight="1" x14ac:dyDescent="0.35">
      <c r="A9" s="245" t="s">
        <v>143</v>
      </c>
      <c r="B9" s="75" t="s">
        <v>33</v>
      </c>
    </row>
    <row r="10" spans="1:2" ht="13.75" customHeight="1" x14ac:dyDescent="0.35">
      <c r="A10" s="245" t="s">
        <v>53</v>
      </c>
      <c r="B10" s="75" t="s">
        <v>290</v>
      </c>
    </row>
    <row r="11" spans="1:2" x14ac:dyDescent="0.35">
      <c r="A11" s="245" t="s">
        <v>144</v>
      </c>
      <c r="B11" s="75"/>
    </row>
    <row r="12" spans="1:2" ht="28.25" customHeight="1" x14ac:dyDescent="0.35">
      <c r="A12" s="262" t="s">
        <v>247</v>
      </c>
      <c r="B12" s="75"/>
    </row>
    <row r="13" spans="1:2" ht="21" customHeight="1" x14ac:dyDescent="0.35">
      <c r="A13" s="263" t="s">
        <v>210</v>
      </c>
      <c r="B13" s="75"/>
    </row>
    <row r="14" spans="1:2" x14ac:dyDescent="0.35">
      <c r="A14" s="245" t="s">
        <v>31</v>
      </c>
      <c r="B14" s="75"/>
    </row>
    <row r="15" spans="1:2" ht="13.75" customHeight="1" x14ac:dyDescent="0.35">
      <c r="A15" s="245" t="s">
        <v>13</v>
      </c>
      <c r="B15" s="75"/>
    </row>
    <row r="16" spans="1:2" x14ac:dyDescent="0.35">
      <c r="A16" s="245" t="s">
        <v>12</v>
      </c>
      <c r="B16" s="75"/>
    </row>
    <row r="17" spans="1:2" x14ac:dyDescent="0.35">
      <c r="A17" s="245" t="s">
        <v>14</v>
      </c>
      <c r="B17" s="75"/>
    </row>
    <row r="18" spans="1:2" x14ac:dyDescent="0.35">
      <c r="A18" s="245" t="s">
        <v>54</v>
      </c>
      <c r="B18" s="75"/>
    </row>
    <row r="19" spans="1:2" x14ac:dyDescent="0.35">
      <c r="A19" s="246" t="s">
        <v>55</v>
      </c>
      <c r="B19" s="75"/>
    </row>
    <row r="20" spans="1:2" x14ac:dyDescent="0.35">
      <c r="A20" s="245" t="s">
        <v>246</v>
      </c>
      <c r="B20" s="75"/>
    </row>
    <row r="21" spans="1:2" x14ac:dyDescent="0.35">
      <c r="A21" s="245" t="s">
        <v>34</v>
      </c>
      <c r="B21" s="75"/>
    </row>
    <row r="22" spans="1:2" x14ac:dyDescent="0.35">
      <c r="A22" s="245" t="s">
        <v>213</v>
      </c>
      <c r="B22" s="75"/>
    </row>
    <row r="23" spans="1:2" ht="15.5" customHeight="1" x14ac:dyDescent="0.35">
      <c r="A23" s="245" t="s">
        <v>36</v>
      </c>
      <c r="B23" s="7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topLeftCell="A13" zoomScale="120" zoomScaleNormal="120" workbookViewId="0">
      <selection activeCell="A17" sqref="A17"/>
    </sheetView>
  </sheetViews>
  <sheetFormatPr defaultColWidth="8.1640625" defaultRowHeight="15" x14ac:dyDescent="0.3"/>
  <cols>
    <col min="1" max="1" width="37.33203125" style="297" bestFit="1" customWidth="1"/>
    <col min="2" max="2" width="33.9140625" style="121" customWidth="1"/>
    <col min="3" max="4" width="24.5" style="121" customWidth="1"/>
    <col min="5" max="5" width="33.83203125" style="121" customWidth="1"/>
    <col min="6" max="6" width="24.5" style="121" bestFit="1" customWidth="1"/>
    <col min="7" max="7" width="13.83203125" style="121" customWidth="1"/>
    <col min="8" max="8" width="26.1640625" style="121" customWidth="1"/>
    <col min="9" max="254" width="8.1640625" style="121"/>
    <col min="255" max="255" width="13.83203125" style="121" customWidth="1"/>
    <col min="256" max="256" width="12.58203125" style="121" customWidth="1"/>
    <col min="257" max="257" width="33.83203125" style="121" customWidth="1"/>
    <col min="258" max="258" width="14.08203125" style="121" customWidth="1"/>
    <col min="259" max="259" width="13.83203125" style="121" customWidth="1"/>
    <col min="260" max="260" width="16.1640625" style="121" customWidth="1"/>
    <col min="261" max="261" width="10.83203125" style="121" customWidth="1"/>
    <col min="262" max="262" width="9.4140625" style="121" customWidth="1"/>
    <col min="263" max="510" width="8.1640625" style="121"/>
    <col min="511" max="511" width="13.83203125" style="121" customWidth="1"/>
    <col min="512" max="512" width="12.58203125" style="121" customWidth="1"/>
    <col min="513" max="513" width="33.83203125" style="121" customWidth="1"/>
    <col min="514" max="514" width="14.08203125" style="121" customWidth="1"/>
    <col min="515" max="515" width="13.83203125" style="121" customWidth="1"/>
    <col min="516" max="516" width="16.1640625" style="121" customWidth="1"/>
    <col min="517" max="517" width="10.83203125" style="121" customWidth="1"/>
    <col min="518" max="518" width="9.4140625" style="121" customWidth="1"/>
    <col min="519" max="766" width="8.1640625" style="121"/>
    <col min="767" max="767" width="13.83203125" style="121" customWidth="1"/>
    <col min="768" max="768" width="12.58203125" style="121" customWidth="1"/>
    <col min="769" max="769" width="33.83203125" style="121" customWidth="1"/>
    <col min="770" max="770" width="14.08203125" style="121" customWidth="1"/>
    <col min="771" max="771" width="13.83203125" style="121" customWidth="1"/>
    <col min="772" max="772" width="16.1640625" style="121" customWidth="1"/>
    <col min="773" max="773" width="10.83203125" style="121" customWidth="1"/>
    <col min="774" max="774" width="9.4140625" style="121" customWidth="1"/>
    <col min="775" max="1022" width="8.1640625" style="121"/>
    <col min="1023" max="1023" width="13.83203125" style="121" customWidth="1"/>
    <col min="1024" max="1024" width="12.58203125" style="121" customWidth="1"/>
    <col min="1025" max="1025" width="33.83203125" style="121" customWidth="1"/>
    <col min="1026" max="1026" width="14.08203125" style="121" customWidth="1"/>
    <col min="1027" max="1027" width="13.83203125" style="121" customWidth="1"/>
    <col min="1028" max="1028" width="16.1640625" style="121" customWidth="1"/>
    <col min="1029" max="1029" width="10.83203125" style="121" customWidth="1"/>
    <col min="1030" max="1030" width="9.4140625" style="121" customWidth="1"/>
    <col min="1031" max="1278" width="8.1640625" style="121"/>
    <col min="1279" max="1279" width="13.83203125" style="121" customWidth="1"/>
    <col min="1280" max="1280" width="12.58203125" style="121" customWidth="1"/>
    <col min="1281" max="1281" width="33.83203125" style="121" customWidth="1"/>
    <col min="1282" max="1282" width="14.08203125" style="121" customWidth="1"/>
    <col min="1283" max="1283" width="13.83203125" style="121" customWidth="1"/>
    <col min="1284" max="1284" width="16.1640625" style="121" customWidth="1"/>
    <col min="1285" max="1285" width="10.83203125" style="121" customWidth="1"/>
    <col min="1286" max="1286" width="9.4140625" style="121" customWidth="1"/>
    <col min="1287" max="1534" width="8.1640625" style="121"/>
    <col min="1535" max="1535" width="13.83203125" style="121" customWidth="1"/>
    <col min="1536" max="1536" width="12.58203125" style="121" customWidth="1"/>
    <col min="1537" max="1537" width="33.83203125" style="121" customWidth="1"/>
    <col min="1538" max="1538" width="14.08203125" style="121" customWidth="1"/>
    <col min="1539" max="1539" width="13.83203125" style="121" customWidth="1"/>
    <col min="1540" max="1540" width="16.1640625" style="121" customWidth="1"/>
    <col min="1541" max="1541" width="10.83203125" style="121" customWidth="1"/>
    <col min="1542" max="1542" width="9.4140625" style="121" customWidth="1"/>
    <col min="1543" max="1790" width="8.1640625" style="121"/>
    <col min="1791" max="1791" width="13.83203125" style="121" customWidth="1"/>
    <col min="1792" max="1792" width="12.58203125" style="121" customWidth="1"/>
    <col min="1793" max="1793" width="33.83203125" style="121" customWidth="1"/>
    <col min="1794" max="1794" width="14.08203125" style="121" customWidth="1"/>
    <col min="1795" max="1795" width="13.83203125" style="121" customWidth="1"/>
    <col min="1796" max="1796" width="16.1640625" style="121" customWidth="1"/>
    <col min="1797" max="1797" width="10.83203125" style="121" customWidth="1"/>
    <col min="1798" max="1798" width="9.4140625" style="121" customWidth="1"/>
    <col min="1799" max="2046" width="8.1640625" style="121"/>
    <col min="2047" max="2047" width="13.83203125" style="121" customWidth="1"/>
    <col min="2048" max="2048" width="12.58203125" style="121" customWidth="1"/>
    <col min="2049" max="2049" width="33.83203125" style="121" customWidth="1"/>
    <col min="2050" max="2050" width="14.08203125" style="121" customWidth="1"/>
    <col min="2051" max="2051" width="13.83203125" style="121" customWidth="1"/>
    <col min="2052" max="2052" width="16.1640625" style="121" customWidth="1"/>
    <col min="2053" max="2053" width="10.83203125" style="121" customWidth="1"/>
    <col min="2054" max="2054" width="9.4140625" style="121" customWidth="1"/>
    <col min="2055" max="2302" width="8.1640625" style="121"/>
    <col min="2303" max="2303" width="13.83203125" style="121" customWidth="1"/>
    <col min="2304" max="2304" width="12.58203125" style="121" customWidth="1"/>
    <col min="2305" max="2305" width="33.83203125" style="121" customWidth="1"/>
    <col min="2306" max="2306" width="14.08203125" style="121" customWidth="1"/>
    <col min="2307" max="2307" width="13.83203125" style="121" customWidth="1"/>
    <col min="2308" max="2308" width="16.1640625" style="121" customWidth="1"/>
    <col min="2309" max="2309" width="10.83203125" style="121" customWidth="1"/>
    <col min="2310" max="2310" width="9.4140625" style="121" customWidth="1"/>
    <col min="2311" max="2558" width="8.1640625" style="121"/>
    <col min="2559" max="2559" width="13.83203125" style="121" customWidth="1"/>
    <col min="2560" max="2560" width="12.58203125" style="121" customWidth="1"/>
    <col min="2561" max="2561" width="33.83203125" style="121" customWidth="1"/>
    <col min="2562" max="2562" width="14.08203125" style="121" customWidth="1"/>
    <col min="2563" max="2563" width="13.83203125" style="121" customWidth="1"/>
    <col min="2564" max="2564" width="16.1640625" style="121" customWidth="1"/>
    <col min="2565" max="2565" width="10.83203125" style="121" customWidth="1"/>
    <col min="2566" max="2566" width="9.4140625" style="121" customWidth="1"/>
    <col min="2567" max="2814" width="8.1640625" style="121"/>
    <col min="2815" max="2815" width="13.83203125" style="121" customWidth="1"/>
    <col min="2816" max="2816" width="12.58203125" style="121" customWidth="1"/>
    <col min="2817" max="2817" width="33.83203125" style="121" customWidth="1"/>
    <col min="2818" max="2818" width="14.08203125" style="121" customWidth="1"/>
    <col min="2819" max="2819" width="13.83203125" style="121" customWidth="1"/>
    <col min="2820" max="2820" width="16.1640625" style="121" customWidth="1"/>
    <col min="2821" max="2821" width="10.83203125" style="121" customWidth="1"/>
    <col min="2822" max="2822" width="9.4140625" style="121" customWidth="1"/>
    <col min="2823" max="3070" width="8.1640625" style="121"/>
    <col min="3071" max="3071" width="13.83203125" style="121" customWidth="1"/>
    <col min="3072" max="3072" width="12.58203125" style="121" customWidth="1"/>
    <col min="3073" max="3073" width="33.83203125" style="121" customWidth="1"/>
    <col min="3074" max="3074" width="14.08203125" style="121" customWidth="1"/>
    <col min="3075" max="3075" width="13.83203125" style="121" customWidth="1"/>
    <col min="3076" max="3076" width="16.1640625" style="121" customWidth="1"/>
    <col min="3077" max="3077" width="10.83203125" style="121" customWidth="1"/>
    <col min="3078" max="3078" width="9.4140625" style="121" customWidth="1"/>
    <col min="3079" max="3326" width="8.1640625" style="121"/>
    <col min="3327" max="3327" width="13.83203125" style="121" customWidth="1"/>
    <col min="3328" max="3328" width="12.58203125" style="121" customWidth="1"/>
    <col min="3329" max="3329" width="33.83203125" style="121" customWidth="1"/>
    <col min="3330" max="3330" width="14.08203125" style="121" customWidth="1"/>
    <col min="3331" max="3331" width="13.83203125" style="121" customWidth="1"/>
    <col min="3332" max="3332" width="16.1640625" style="121" customWidth="1"/>
    <col min="3333" max="3333" width="10.83203125" style="121" customWidth="1"/>
    <col min="3334" max="3334" width="9.4140625" style="121" customWidth="1"/>
    <col min="3335" max="3582" width="8.1640625" style="121"/>
    <col min="3583" max="3583" width="13.83203125" style="121" customWidth="1"/>
    <col min="3584" max="3584" width="12.58203125" style="121" customWidth="1"/>
    <col min="3585" max="3585" width="33.83203125" style="121" customWidth="1"/>
    <col min="3586" max="3586" width="14.08203125" style="121" customWidth="1"/>
    <col min="3587" max="3587" width="13.83203125" style="121" customWidth="1"/>
    <col min="3588" max="3588" width="16.1640625" style="121" customWidth="1"/>
    <col min="3589" max="3589" width="10.83203125" style="121" customWidth="1"/>
    <col min="3590" max="3590" width="9.4140625" style="121" customWidth="1"/>
    <col min="3591" max="3838" width="8.1640625" style="121"/>
    <col min="3839" max="3839" width="13.83203125" style="121" customWidth="1"/>
    <col min="3840" max="3840" width="12.58203125" style="121" customWidth="1"/>
    <col min="3841" max="3841" width="33.83203125" style="121" customWidth="1"/>
    <col min="3842" max="3842" width="14.08203125" style="121" customWidth="1"/>
    <col min="3843" max="3843" width="13.83203125" style="121" customWidth="1"/>
    <col min="3844" max="3844" width="16.1640625" style="121" customWidth="1"/>
    <col min="3845" max="3845" width="10.83203125" style="121" customWidth="1"/>
    <col min="3846" max="3846" width="9.4140625" style="121" customWidth="1"/>
    <col min="3847" max="4094" width="8.1640625" style="121"/>
    <col min="4095" max="4095" width="13.83203125" style="121" customWidth="1"/>
    <col min="4096" max="4096" width="12.58203125" style="121" customWidth="1"/>
    <col min="4097" max="4097" width="33.83203125" style="121" customWidth="1"/>
    <col min="4098" max="4098" width="14.08203125" style="121" customWidth="1"/>
    <col min="4099" max="4099" width="13.83203125" style="121" customWidth="1"/>
    <col min="4100" max="4100" width="16.1640625" style="121" customWidth="1"/>
    <col min="4101" max="4101" width="10.83203125" style="121" customWidth="1"/>
    <col min="4102" max="4102" width="9.4140625" style="121" customWidth="1"/>
    <col min="4103" max="4350" width="8.1640625" style="121"/>
    <col min="4351" max="4351" width="13.83203125" style="121" customWidth="1"/>
    <col min="4352" max="4352" width="12.58203125" style="121" customWidth="1"/>
    <col min="4353" max="4353" width="33.83203125" style="121" customWidth="1"/>
    <col min="4354" max="4354" width="14.08203125" style="121" customWidth="1"/>
    <col min="4355" max="4355" width="13.83203125" style="121" customWidth="1"/>
    <col min="4356" max="4356" width="16.1640625" style="121" customWidth="1"/>
    <col min="4357" max="4357" width="10.83203125" style="121" customWidth="1"/>
    <col min="4358" max="4358" width="9.4140625" style="121" customWidth="1"/>
    <col min="4359" max="4606" width="8.1640625" style="121"/>
    <col min="4607" max="4607" width="13.83203125" style="121" customWidth="1"/>
    <col min="4608" max="4608" width="12.58203125" style="121" customWidth="1"/>
    <col min="4609" max="4609" width="33.83203125" style="121" customWidth="1"/>
    <col min="4610" max="4610" width="14.08203125" style="121" customWidth="1"/>
    <col min="4611" max="4611" width="13.83203125" style="121" customWidth="1"/>
    <col min="4612" max="4612" width="16.1640625" style="121" customWidth="1"/>
    <col min="4613" max="4613" width="10.83203125" style="121" customWidth="1"/>
    <col min="4614" max="4614" width="9.4140625" style="121" customWidth="1"/>
    <col min="4615" max="4862" width="8.1640625" style="121"/>
    <col min="4863" max="4863" width="13.83203125" style="121" customWidth="1"/>
    <col min="4864" max="4864" width="12.58203125" style="121" customWidth="1"/>
    <col min="4865" max="4865" width="33.83203125" style="121" customWidth="1"/>
    <col min="4866" max="4866" width="14.08203125" style="121" customWidth="1"/>
    <col min="4867" max="4867" width="13.83203125" style="121" customWidth="1"/>
    <col min="4868" max="4868" width="16.1640625" style="121" customWidth="1"/>
    <col min="4869" max="4869" width="10.83203125" style="121" customWidth="1"/>
    <col min="4870" max="4870" width="9.4140625" style="121" customWidth="1"/>
    <col min="4871" max="5118" width="8.1640625" style="121"/>
    <col min="5119" max="5119" width="13.83203125" style="121" customWidth="1"/>
    <col min="5120" max="5120" width="12.58203125" style="121" customWidth="1"/>
    <col min="5121" max="5121" width="33.83203125" style="121" customWidth="1"/>
    <col min="5122" max="5122" width="14.08203125" style="121" customWidth="1"/>
    <col min="5123" max="5123" width="13.83203125" style="121" customWidth="1"/>
    <col min="5124" max="5124" width="16.1640625" style="121" customWidth="1"/>
    <col min="5125" max="5125" width="10.83203125" style="121" customWidth="1"/>
    <col min="5126" max="5126" width="9.4140625" style="121" customWidth="1"/>
    <col min="5127" max="5374" width="8.1640625" style="121"/>
    <col min="5375" max="5375" width="13.83203125" style="121" customWidth="1"/>
    <col min="5376" max="5376" width="12.58203125" style="121" customWidth="1"/>
    <col min="5377" max="5377" width="33.83203125" style="121" customWidth="1"/>
    <col min="5378" max="5378" width="14.08203125" style="121" customWidth="1"/>
    <col min="5379" max="5379" width="13.83203125" style="121" customWidth="1"/>
    <col min="5380" max="5380" width="16.1640625" style="121" customWidth="1"/>
    <col min="5381" max="5381" width="10.83203125" style="121" customWidth="1"/>
    <col min="5382" max="5382" width="9.4140625" style="121" customWidth="1"/>
    <col min="5383" max="5630" width="8.1640625" style="121"/>
    <col min="5631" max="5631" width="13.83203125" style="121" customWidth="1"/>
    <col min="5632" max="5632" width="12.58203125" style="121" customWidth="1"/>
    <col min="5633" max="5633" width="33.83203125" style="121" customWidth="1"/>
    <col min="5634" max="5634" width="14.08203125" style="121" customWidth="1"/>
    <col min="5635" max="5635" width="13.83203125" style="121" customWidth="1"/>
    <col min="5636" max="5636" width="16.1640625" style="121" customWidth="1"/>
    <col min="5637" max="5637" width="10.83203125" style="121" customWidth="1"/>
    <col min="5638" max="5638" width="9.4140625" style="121" customWidth="1"/>
    <col min="5639" max="5886" width="8.1640625" style="121"/>
    <col min="5887" max="5887" width="13.83203125" style="121" customWidth="1"/>
    <col min="5888" max="5888" width="12.58203125" style="121" customWidth="1"/>
    <col min="5889" max="5889" width="33.83203125" style="121" customWidth="1"/>
    <col min="5890" max="5890" width="14.08203125" style="121" customWidth="1"/>
    <col min="5891" max="5891" width="13.83203125" style="121" customWidth="1"/>
    <col min="5892" max="5892" width="16.1640625" style="121" customWidth="1"/>
    <col min="5893" max="5893" width="10.83203125" style="121" customWidth="1"/>
    <col min="5894" max="5894" width="9.4140625" style="121" customWidth="1"/>
    <col min="5895" max="6142" width="8.1640625" style="121"/>
    <col min="6143" max="6143" width="13.83203125" style="121" customWidth="1"/>
    <col min="6144" max="6144" width="12.58203125" style="121" customWidth="1"/>
    <col min="6145" max="6145" width="33.83203125" style="121" customWidth="1"/>
    <col min="6146" max="6146" width="14.08203125" style="121" customWidth="1"/>
    <col min="6147" max="6147" width="13.83203125" style="121" customWidth="1"/>
    <col min="6148" max="6148" width="16.1640625" style="121" customWidth="1"/>
    <col min="6149" max="6149" width="10.83203125" style="121" customWidth="1"/>
    <col min="6150" max="6150" width="9.4140625" style="121" customWidth="1"/>
    <col min="6151" max="6398" width="8.1640625" style="121"/>
    <col min="6399" max="6399" width="13.83203125" style="121" customWidth="1"/>
    <col min="6400" max="6400" width="12.58203125" style="121" customWidth="1"/>
    <col min="6401" max="6401" width="33.83203125" style="121" customWidth="1"/>
    <col min="6402" max="6402" width="14.08203125" style="121" customWidth="1"/>
    <col min="6403" max="6403" width="13.83203125" style="121" customWidth="1"/>
    <col min="6404" max="6404" width="16.1640625" style="121" customWidth="1"/>
    <col min="6405" max="6405" width="10.83203125" style="121" customWidth="1"/>
    <col min="6406" max="6406" width="9.4140625" style="121" customWidth="1"/>
    <col min="6407" max="6654" width="8.1640625" style="121"/>
    <col min="6655" max="6655" width="13.83203125" style="121" customWidth="1"/>
    <col min="6656" max="6656" width="12.58203125" style="121" customWidth="1"/>
    <col min="6657" max="6657" width="33.83203125" style="121" customWidth="1"/>
    <col min="6658" max="6658" width="14.08203125" style="121" customWidth="1"/>
    <col min="6659" max="6659" width="13.83203125" style="121" customWidth="1"/>
    <col min="6660" max="6660" width="16.1640625" style="121" customWidth="1"/>
    <col min="6661" max="6661" width="10.83203125" style="121" customWidth="1"/>
    <col min="6662" max="6662" width="9.4140625" style="121" customWidth="1"/>
    <col min="6663" max="6910" width="8.1640625" style="121"/>
    <col min="6911" max="6911" width="13.83203125" style="121" customWidth="1"/>
    <col min="6912" max="6912" width="12.58203125" style="121" customWidth="1"/>
    <col min="6913" max="6913" width="33.83203125" style="121" customWidth="1"/>
    <col min="6914" max="6914" width="14.08203125" style="121" customWidth="1"/>
    <col min="6915" max="6915" width="13.83203125" style="121" customWidth="1"/>
    <col min="6916" max="6916" width="16.1640625" style="121" customWidth="1"/>
    <col min="6917" max="6917" width="10.83203125" style="121" customWidth="1"/>
    <col min="6918" max="6918" width="9.4140625" style="121" customWidth="1"/>
    <col min="6919" max="7166" width="8.1640625" style="121"/>
    <col min="7167" max="7167" width="13.83203125" style="121" customWidth="1"/>
    <col min="7168" max="7168" width="12.58203125" style="121" customWidth="1"/>
    <col min="7169" max="7169" width="33.83203125" style="121" customWidth="1"/>
    <col min="7170" max="7170" width="14.08203125" style="121" customWidth="1"/>
    <col min="7171" max="7171" width="13.83203125" style="121" customWidth="1"/>
    <col min="7172" max="7172" width="16.1640625" style="121" customWidth="1"/>
    <col min="7173" max="7173" width="10.83203125" style="121" customWidth="1"/>
    <col min="7174" max="7174" width="9.4140625" style="121" customWidth="1"/>
    <col min="7175" max="7422" width="8.1640625" style="121"/>
    <col min="7423" max="7423" width="13.83203125" style="121" customWidth="1"/>
    <col min="7424" max="7424" width="12.58203125" style="121" customWidth="1"/>
    <col min="7425" max="7425" width="33.83203125" style="121" customWidth="1"/>
    <col min="7426" max="7426" width="14.08203125" style="121" customWidth="1"/>
    <col min="7427" max="7427" width="13.83203125" style="121" customWidth="1"/>
    <col min="7428" max="7428" width="16.1640625" style="121" customWidth="1"/>
    <col min="7429" max="7429" width="10.83203125" style="121" customWidth="1"/>
    <col min="7430" max="7430" width="9.4140625" style="121" customWidth="1"/>
    <col min="7431" max="7678" width="8.1640625" style="121"/>
    <col min="7679" max="7679" width="13.83203125" style="121" customWidth="1"/>
    <col min="7680" max="7680" width="12.58203125" style="121" customWidth="1"/>
    <col min="7681" max="7681" width="33.83203125" style="121" customWidth="1"/>
    <col min="7682" max="7682" width="14.08203125" style="121" customWidth="1"/>
    <col min="7683" max="7683" width="13.83203125" style="121" customWidth="1"/>
    <col min="7684" max="7684" width="16.1640625" style="121" customWidth="1"/>
    <col min="7685" max="7685" width="10.83203125" style="121" customWidth="1"/>
    <col min="7686" max="7686" width="9.4140625" style="121" customWidth="1"/>
    <col min="7687" max="7934" width="8.1640625" style="121"/>
    <col min="7935" max="7935" width="13.83203125" style="121" customWidth="1"/>
    <col min="7936" max="7936" width="12.58203125" style="121" customWidth="1"/>
    <col min="7937" max="7937" width="33.83203125" style="121" customWidth="1"/>
    <col min="7938" max="7938" width="14.08203125" style="121" customWidth="1"/>
    <col min="7939" max="7939" width="13.83203125" style="121" customWidth="1"/>
    <col min="7940" max="7940" width="16.1640625" style="121" customWidth="1"/>
    <col min="7941" max="7941" width="10.83203125" style="121" customWidth="1"/>
    <col min="7942" max="7942" width="9.4140625" style="121" customWidth="1"/>
    <col min="7943" max="8190" width="8.1640625" style="121"/>
    <col min="8191" max="8191" width="13.83203125" style="121" customWidth="1"/>
    <col min="8192" max="8192" width="12.58203125" style="121" customWidth="1"/>
    <col min="8193" max="8193" width="33.83203125" style="121" customWidth="1"/>
    <col min="8194" max="8194" width="14.08203125" style="121" customWidth="1"/>
    <col min="8195" max="8195" width="13.83203125" style="121" customWidth="1"/>
    <col min="8196" max="8196" width="16.1640625" style="121" customWidth="1"/>
    <col min="8197" max="8197" width="10.83203125" style="121" customWidth="1"/>
    <col min="8198" max="8198" width="9.4140625" style="121" customWidth="1"/>
    <col min="8199" max="8446" width="8.1640625" style="121"/>
    <col min="8447" max="8447" width="13.83203125" style="121" customWidth="1"/>
    <col min="8448" max="8448" width="12.58203125" style="121" customWidth="1"/>
    <col min="8449" max="8449" width="33.83203125" style="121" customWidth="1"/>
    <col min="8450" max="8450" width="14.08203125" style="121" customWidth="1"/>
    <col min="8451" max="8451" width="13.83203125" style="121" customWidth="1"/>
    <col min="8452" max="8452" width="16.1640625" style="121" customWidth="1"/>
    <col min="8453" max="8453" width="10.83203125" style="121" customWidth="1"/>
    <col min="8454" max="8454" width="9.4140625" style="121" customWidth="1"/>
    <col min="8455" max="8702" width="8.1640625" style="121"/>
    <col min="8703" max="8703" width="13.83203125" style="121" customWidth="1"/>
    <col min="8704" max="8704" width="12.58203125" style="121" customWidth="1"/>
    <col min="8705" max="8705" width="33.83203125" style="121" customWidth="1"/>
    <col min="8706" max="8706" width="14.08203125" style="121" customWidth="1"/>
    <col min="8707" max="8707" width="13.83203125" style="121" customWidth="1"/>
    <col min="8708" max="8708" width="16.1640625" style="121" customWidth="1"/>
    <col min="8709" max="8709" width="10.83203125" style="121" customWidth="1"/>
    <col min="8710" max="8710" width="9.4140625" style="121" customWidth="1"/>
    <col min="8711" max="8958" width="8.1640625" style="121"/>
    <col min="8959" max="8959" width="13.83203125" style="121" customWidth="1"/>
    <col min="8960" max="8960" width="12.58203125" style="121" customWidth="1"/>
    <col min="8961" max="8961" width="33.83203125" style="121" customWidth="1"/>
    <col min="8962" max="8962" width="14.08203125" style="121" customWidth="1"/>
    <col min="8963" max="8963" width="13.83203125" style="121" customWidth="1"/>
    <col min="8964" max="8964" width="16.1640625" style="121" customWidth="1"/>
    <col min="8965" max="8965" width="10.83203125" style="121" customWidth="1"/>
    <col min="8966" max="8966" width="9.4140625" style="121" customWidth="1"/>
    <col min="8967" max="9214" width="8.1640625" style="121"/>
    <col min="9215" max="9215" width="13.83203125" style="121" customWidth="1"/>
    <col min="9216" max="9216" width="12.58203125" style="121" customWidth="1"/>
    <col min="9217" max="9217" width="33.83203125" style="121" customWidth="1"/>
    <col min="9218" max="9218" width="14.08203125" style="121" customWidth="1"/>
    <col min="9219" max="9219" width="13.83203125" style="121" customWidth="1"/>
    <col min="9220" max="9220" width="16.1640625" style="121" customWidth="1"/>
    <col min="9221" max="9221" width="10.83203125" style="121" customWidth="1"/>
    <col min="9222" max="9222" width="9.4140625" style="121" customWidth="1"/>
    <col min="9223" max="9470" width="8.1640625" style="121"/>
    <col min="9471" max="9471" width="13.83203125" style="121" customWidth="1"/>
    <col min="9472" max="9472" width="12.58203125" style="121" customWidth="1"/>
    <col min="9473" max="9473" width="33.83203125" style="121" customWidth="1"/>
    <col min="9474" max="9474" width="14.08203125" style="121" customWidth="1"/>
    <col min="9475" max="9475" width="13.83203125" style="121" customWidth="1"/>
    <col min="9476" max="9476" width="16.1640625" style="121" customWidth="1"/>
    <col min="9477" max="9477" width="10.83203125" style="121" customWidth="1"/>
    <col min="9478" max="9478" width="9.4140625" style="121" customWidth="1"/>
    <col min="9479" max="9726" width="8.1640625" style="121"/>
    <col min="9727" max="9727" width="13.83203125" style="121" customWidth="1"/>
    <col min="9728" max="9728" width="12.58203125" style="121" customWidth="1"/>
    <col min="9729" max="9729" width="33.83203125" style="121" customWidth="1"/>
    <col min="9730" max="9730" width="14.08203125" style="121" customWidth="1"/>
    <col min="9731" max="9731" width="13.83203125" style="121" customWidth="1"/>
    <col min="9732" max="9732" width="16.1640625" style="121" customWidth="1"/>
    <col min="9733" max="9733" width="10.83203125" style="121" customWidth="1"/>
    <col min="9734" max="9734" width="9.4140625" style="121" customWidth="1"/>
    <col min="9735" max="9982" width="8.1640625" style="121"/>
    <col min="9983" max="9983" width="13.83203125" style="121" customWidth="1"/>
    <col min="9984" max="9984" width="12.58203125" style="121" customWidth="1"/>
    <col min="9985" max="9985" width="33.83203125" style="121" customWidth="1"/>
    <col min="9986" max="9986" width="14.08203125" style="121" customWidth="1"/>
    <col min="9987" max="9987" width="13.83203125" style="121" customWidth="1"/>
    <col min="9988" max="9988" width="16.1640625" style="121" customWidth="1"/>
    <col min="9989" max="9989" width="10.83203125" style="121" customWidth="1"/>
    <col min="9990" max="9990" width="9.4140625" style="121" customWidth="1"/>
    <col min="9991" max="10238" width="8.1640625" style="121"/>
    <col min="10239" max="10239" width="13.83203125" style="121" customWidth="1"/>
    <col min="10240" max="10240" width="12.58203125" style="121" customWidth="1"/>
    <col min="10241" max="10241" width="33.83203125" style="121" customWidth="1"/>
    <col min="10242" max="10242" width="14.08203125" style="121" customWidth="1"/>
    <col min="10243" max="10243" width="13.83203125" style="121" customWidth="1"/>
    <col min="10244" max="10244" width="16.1640625" style="121" customWidth="1"/>
    <col min="10245" max="10245" width="10.83203125" style="121" customWidth="1"/>
    <col min="10246" max="10246" width="9.4140625" style="121" customWidth="1"/>
    <col min="10247" max="10494" width="8.1640625" style="121"/>
    <col min="10495" max="10495" width="13.83203125" style="121" customWidth="1"/>
    <col min="10496" max="10496" width="12.58203125" style="121" customWidth="1"/>
    <col min="10497" max="10497" width="33.83203125" style="121" customWidth="1"/>
    <col min="10498" max="10498" width="14.08203125" style="121" customWidth="1"/>
    <col min="10499" max="10499" width="13.83203125" style="121" customWidth="1"/>
    <col min="10500" max="10500" width="16.1640625" style="121" customWidth="1"/>
    <col min="10501" max="10501" width="10.83203125" style="121" customWidth="1"/>
    <col min="10502" max="10502" width="9.4140625" style="121" customWidth="1"/>
    <col min="10503" max="10750" width="8.1640625" style="121"/>
    <col min="10751" max="10751" width="13.83203125" style="121" customWidth="1"/>
    <col min="10752" max="10752" width="12.58203125" style="121" customWidth="1"/>
    <col min="10753" max="10753" width="33.83203125" style="121" customWidth="1"/>
    <col min="10754" max="10754" width="14.08203125" style="121" customWidth="1"/>
    <col min="10755" max="10755" width="13.83203125" style="121" customWidth="1"/>
    <col min="10756" max="10756" width="16.1640625" style="121" customWidth="1"/>
    <col min="10757" max="10757" width="10.83203125" style="121" customWidth="1"/>
    <col min="10758" max="10758" width="9.4140625" style="121" customWidth="1"/>
    <col min="10759" max="11006" width="8.1640625" style="121"/>
    <col min="11007" max="11007" width="13.83203125" style="121" customWidth="1"/>
    <col min="11008" max="11008" width="12.58203125" style="121" customWidth="1"/>
    <col min="11009" max="11009" width="33.83203125" style="121" customWidth="1"/>
    <col min="11010" max="11010" width="14.08203125" style="121" customWidth="1"/>
    <col min="11011" max="11011" width="13.83203125" style="121" customWidth="1"/>
    <col min="11012" max="11012" width="16.1640625" style="121" customWidth="1"/>
    <col min="11013" max="11013" width="10.83203125" style="121" customWidth="1"/>
    <col min="11014" max="11014" width="9.4140625" style="121" customWidth="1"/>
    <col min="11015" max="11262" width="8.1640625" style="121"/>
    <col min="11263" max="11263" width="13.83203125" style="121" customWidth="1"/>
    <col min="11264" max="11264" width="12.58203125" style="121" customWidth="1"/>
    <col min="11265" max="11265" width="33.83203125" style="121" customWidth="1"/>
    <col min="11266" max="11266" width="14.08203125" style="121" customWidth="1"/>
    <col min="11267" max="11267" width="13.83203125" style="121" customWidth="1"/>
    <col min="11268" max="11268" width="16.1640625" style="121" customWidth="1"/>
    <col min="11269" max="11269" width="10.83203125" style="121" customWidth="1"/>
    <col min="11270" max="11270" width="9.4140625" style="121" customWidth="1"/>
    <col min="11271" max="11518" width="8.1640625" style="121"/>
    <col min="11519" max="11519" width="13.83203125" style="121" customWidth="1"/>
    <col min="11520" max="11520" width="12.58203125" style="121" customWidth="1"/>
    <col min="11521" max="11521" width="33.83203125" style="121" customWidth="1"/>
    <col min="11522" max="11522" width="14.08203125" style="121" customWidth="1"/>
    <col min="11523" max="11523" width="13.83203125" style="121" customWidth="1"/>
    <col min="11524" max="11524" width="16.1640625" style="121" customWidth="1"/>
    <col min="11525" max="11525" width="10.83203125" style="121" customWidth="1"/>
    <col min="11526" max="11526" width="9.4140625" style="121" customWidth="1"/>
    <col min="11527" max="11774" width="8.1640625" style="121"/>
    <col min="11775" max="11775" width="13.83203125" style="121" customWidth="1"/>
    <col min="11776" max="11776" width="12.58203125" style="121" customWidth="1"/>
    <col min="11777" max="11777" width="33.83203125" style="121" customWidth="1"/>
    <col min="11778" max="11778" width="14.08203125" style="121" customWidth="1"/>
    <col min="11779" max="11779" width="13.83203125" style="121" customWidth="1"/>
    <col min="11780" max="11780" width="16.1640625" style="121" customWidth="1"/>
    <col min="11781" max="11781" width="10.83203125" style="121" customWidth="1"/>
    <col min="11782" max="11782" width="9.4140625" style="121" customWidth="1"/>
    <col min="11783" max="12030" width="8.1640625" style="121"/>
    <col min="12031" max="12031" width="13.83203125" style="121" customWidth="1"/>
    <col min="12032" max="12032" width="12.58203125" style="121" customWidth="1"/>
    <col min="12033" max="12033" width="33.83203125" style="121" customWidth="1"/>
    <col min="12034" max="12034" width="14.08203125" style="121" customWidth="1"/>
    <col min="12035" max="12035" width="13.83203125" style="121" customWidth="1"/>
    <col min="12036" max="12036" width="16.1640625" style="121" customWidth="1"/>
    <col min="12037" max="12037" width="10.83203125" style="121" customWidth="1"/>
    <col min="12038" max="12038" width="9.4140625" style="121" customWidth="1"/>
    <col min="12039" max="12286" width="8.1640625" style="121"/>
    <col min="12287" max="12287" width="13.83203125" style="121" customWidth="1"/>
    <col min="12288" max="12288" width="12.58203125" style="121" customWidth="1"/>
    <col min="12289" max="12289" width="33.83203125" style="121" customWidth="1"/>
    <col min="12290" max="12290" width="14.08203125" style="121" customWidth="1"/>
    <col min="12291" max="12291" width="13.83203125" style="121" customWidth="1"/>
    <col min="12292" max="12292" width="16.1640625" style="121" customWidth="1"/>
    <col min="12293" max="12293" width="10.83203125" style="121" customWidth="1"/>
    <col min="12294" max="12294" width="9.4140625" style="121" customWidth="1"/>
    <col min="12295" max="12542" width="8.1640625" style="121"/>
    <col min="12543" max="12543" width="13.83203125" style="121" customWidth="1"/>
    <col min="12544" max="12544" width="12.58203125" style="121" customWidth="1"/>
    <col min="12545" max="12545" width="33.83203125" style="121" customWidth="1"/>
    <col min="12546" max="12546" width="14.08203125" style="121" customWidth="1"/>
    <col min="12547" max="12547" width="13.83203125" style="121" customWidth="1"/>
    <col min="12548" max="12548" width="16.1640625" style="121" customWidth="1"/>
    <col min="12549" max="12549" width="10.83203125" style="121" customWidth="1"/>
    <col min="12550" max="12550" width="9.4140625" style="121" customWidth="1"/>
    <col min="12551" max="12798" width="8.1640625" style="121"/>
    <col min="12799" max="12799" width="13.83203125" style="121" customWidth="1"/>
    <col min="12800" max="12800" width="12.58203125" style="121" customWidth="1"/>
    <col min="12801" max="12801" width="33.83203125" style="121" customWidth="1"/>
    <col min="12802" max="12802" width="14.08203125" style="121" customWidth="1"/>
    <col min="12803" max="12803" width="13.83203125" style="121" customWidth="1"/>
    <col min="12804" max="12804" width="16.1640625" style="121" customWidth="1"/>
    <col min="12805" max="12805" width="10.83203125" style="121" customWidth="1"/>
    <col min="12806" max="12806" width="9.4140625" style="121" customWidth="1"/>
    <col min="12807" max="13054" width="8.1640625" style="121"/>
    <col min="13055" max="13055" width="13.83203125" style="121" customWidth="1"/>
    <col min="13056" max="13056" width="12.58203125" style="121" customWidth="1"/>
    <col min="13057" max="13057" width="33.83203125" style="121" customWidth="1"/>
    <col min="13058" max="13058" width="14.08203125" style="121" customWidth="1"/>
    <col min="13059" max="13059" width="13.83203125" style="121" customWidth="1"/>
    <col min="13060" max="13060" width="16.1640625" style="121" customWidth="1"/>
    <col min="13061" max="13061" width="10.83203125" style="121" customWidth="1"/>
    <col min="13062" max="13062" width="9.4140625" style="121" customWidth="1"/>
    <col min="13063" max="13310" width="8.1640625" style="121"/>
    <col min="13311" max="13311" width="13.83203125" style="121" customWidth="1"/>
    <col min="13312" max="13312" width="12.58203125" style="121" customWidth="1"/>
    <col min="13313" max="13313" width="33.83203125" style="121" customWidth="1"/>
    <col min="13314" max="13314" width="14.08203125" style="121" customWidth="1"/>
    <col min="13315" max="13315" width="13.83203125" style="121" customWidth="1"/>
    <col min="13316" max="13316" width="16.1640625" style="121" customWidth="1"/>
    <col min="13317" max="13317" width="10.83203125" style="121" customWidth="1"/>
    <col min="13318" max="13318" width="9.4140625" style="121" customWidth="1"/>
    <col min="13319" max="13566" width="8.1640625" style="121"/>
    <col min="13567" max="13567" width="13.83203125" style="121" customWidth="1"/>
    <col min="13568" max="13568" width="12.58203125" style="121" customWidth="1"/>
    <col min="13569" max="13569" width="33.83203125" style="121" customWidth="1"/>
    <col min="13570" max="13570" width="14.08203125" style="121" customWidth="1"/>
    <col min="13571" max="13571" width="13.83203125" style="121" customWidth="1"/>
    <col min="13572" max="13572" width="16.1640625" style="121" customWidth="1"/>
    <col min="13573" max="13573" width="10.83203125" style="121" customWidth="1"/>
    <col min="13574" max="13574" width="9.4140625" style="121" customWidth="1"/>
    <col min="13575" max="13822" width="8.1640625" style="121"/>
    <col min="13823" max="13823" width="13.83203125" style="121" customWidth="1"/>
    <col min="13824" max="13824" width="12.58203125" style="121" customWidth="1"/>
    <col min="13825" max="13825" width="33.83203125" style="121" customWidth="1"/>
    <col min="13826" max="13826" width="14.08203125" style="121" customWidth="1"/>
    <col min="13827" max="13827" width="13.83203125" style="121" customWidth="1"/>
    <col min="13828" max="13828" width="16.1640625" style="121" customWidth="1"/>
    <col min="13829" max="13829" width="10.83203125" style="121" customWidth="1"/>
    <col min="13830" max="13830" width="9.4140625" style="121" customWidth="1"/>
    <col min="13831" max="14078" width="8.1640625" style="121"/>
    <col min="14079" max="14079" width="13.83203125" style="121" customWidth="1"/>
    <col min="14080" max="14080" width="12.58203125" style="121" customWidth="1"/>
    <col min="14081" max="14081" width="33.83203125" style="121" customWidth="1"/>
    <col min="14082" max="14082" width="14.08203125" style="121" customWidth="1"/>
    <col min="14083" max="14083" width="13.83203125" style="121" customWidth="1"/>
    <col min="14084" max="14084" width="16.1640625" style="121" customWidth="1"/>
    <col min="14085" max="14085" width="10.83203125" style="121" customWidth="1"/>
    <col min="14086" max="14086" width="9.4140625" style="121" customWidth="1"/>
    <col min="14087" max="14334" width="8.1640625" style="121"/>
    <col min="14335" max="14335" width="13.83203125" style="121" customWidth="1"/>
    <col min="14336" max="14336" width="12.58203125" style="121" customWidth="1"/>
    <col min="14337" max="14337" width="33.83203125" style="121" customWidth="1"/>
    <col min="14338" max="14338" width="14.08203125" style="121" customWidth="1"/>
    <col min="14339" max="14339" width="13.83203125" style="121" customWidth="1"/>
    <col min="14340" max="14340" width="16.1640625" style="121" customWidth="1"/>
    <col min="14341" max="14341" width="10.83203125" style="121" customWidth="1"/>
    <col min="14342" max="14342" width="9.4140625" style="121" customWidth="1"/>
    <col min="14343" max="14590" width="8.1640625" style="121"/>
    <col min="14591" max="14591" width="13.83203125" style="121" customWidth="1"/>
    <col min="14592" max="14592" width="12.58203125" style="121" customWidth="1"/>
    <col min="14593" max="14593" width="33.83203125" style="121" customWidth="1"/>
    <col min="14594" max="14594" width="14.08203125" style="121" customWidth="1"/>
    <col min="14595" max="14595" width="13.83203125" style="121" customWidth="1"/>
    <col min="14596" max="14596" width="16.1640625" style="121" customWidth="1"/>
    <col min="14597" max="14597" width="10.83203125" style="121" customWidth="1"/>
    <col min="14598" max="14598" width="9.4140625" style="121" customWidth="1"/>
    <col min="14599" max="14846" width="8.1640625" style="121"/>
    <col min="14847" max="14847" width="13.83203125" style="121" customWidth="1"/>
    <col min="14848" max="14848" width="12.58203125" style="121" customWidth="1"/>
    <col min="14849" max="14849" width="33.83203125" style="121" customWidth="1"/>
    <col min="14850" max="14850" width="14.08203125" style="121" customWidth="1"/>
    <col min="14851" max="14851" width="13.83203125" style="121" customWidth="1"/>
    <col min="14852" max="14852" width="16.1640625" style="121" customWidth="1"/>
    <col min="14853" max="14853" width="10.83203125" style="121" customWidth="1"/>
    <col min="14854" max="14854" width="9.4140625" style="121" customWidth="1"/>
    <col min="14855" max="15102" width="8.1640625" style="121"/>
    <col min="15103" max="15103" width="13.83203125" style="121" customWidth="1"/>
    <col min="15104" max="15104" width="12.58203125" style="121" customWidth="1"/>
    <col min="15105" max="15105" width="33.83203125" style="121" customWidth="1"/>
    <col min="15106" max="15106" width="14.08203125" style="121" customWidth="1"/>
    <col min="15107" max="15107" width="13.83203125" style="121" customWidth="1"/>
    <col min="15108" max="15108" width="16.1640625" style="121" customWidth="1"/>
    <col min="15109" max="15109" width="10.83203125" style="121" customWidth="1"/>
    <col min="15110" max="15110" width="9.4140625" style="121" customWidth="1"/>
    <col min="15111" max="15358" width="8.1640625" style="121"/>
    <col min="15359" max="15359" width="13.83203125" style="121" customWidth="1"/>
    <col min="15360" max="15360" width="12.58203125" style="121" customWidth="1"/>
    <col min="15361" max="15361" width="33.83203125" style="121" customWidth="1"/>
    <col min="15362" max="15362" width="14.08203125" style="121" customWidth="1"/>
    <col min="15363" max="15363" width="13.83203125" style="121" customWidth="1"/>
    <col min="15364" max="15364" width="16.1640625" style="121" customWidth="1"/>
    <col min="15365" max="15365" width="10.83203125" style="121" customWidth="1"/>
    <col min="15366" max="15366" width="9.4140625" style="121" customWidth="1"/>
    <col min="15367" max="15614" width="8.1640625" style="121"/>
    <col min="15615" max="15615" width="13.83203125" style="121" customWidth="1"/>
    <col min="15616" max="15616" width="12.58203125" style="121" customWidth="1"/>
    <col min="15617" max="15617" width="33.83203125" style="121" customWidth="1"/>
    <col min="15618" max="15618" width="14.08203125" style="121" customWidth="1"/>
    <col min="15619" max="15619" width="13.83203125" style="121" customWidth="1"/>
    <col min="15620" max="15620" width="16.1640625" style="121" customWidth="1"/>
    <col min="15621" max="15621" width="10.83203125" style="121" customWidth="1"/>
    <col min="15622" max="15622" width="9.4140625" style="121" customWidth="1"/>
    <col min="15623" max="15870" width="8.1640625" style="121"/>
    <col min="15871" max="15871" width="13.83203125" style="121" customWidth="1"/>
    <col min="15872" max="15872" width="12.58203125" style="121" customWidth="1"/>
    <col min="15873" max="15873" width="33.83203125" style="121" customWidth="1"/>
    <col min="15874" max="15874" width="14.08203125" style="121" customWidth="1"/>
    <col min="15875" max="15875" width="13.83203125" style="121" customWidth="1"/>
    <col min="15876" max="15876" width="16.1640625" style="121" customWidth="1"/>
    <col min="15877" max="15877" width="10.83203125" style="121" customWidth="1"/>
    <col min="15878" max="15878" width="9.4140625" style="121" customWidth="1"/>
    <col min="15879" max="16126" width="8.1640625" style="121"/>
    <col min="16127" max="16127" width="13.83203125" style="121" customWidth="1"/>
    <col min="16128" max="16128" width="12.58203125" style="121" customWidth="1"/>
    <col min="16129" max="16129" width="33.83203125" style="121" customWidth="1"/>
    <col min="16130" max="16130" width="14.08203125" style="121" customWidth="1"/>
    <col min="16131" max="16131" width="13.83203125" style="121" customWidth="1"/>
    <col min="16132" max="16132" width="16.1640625" style="121" customWidth="1"/>
    <col min="16133" max="16133" width="10.83203125" style="121" customWidth="1"/>
    <col min="16134" max="16134" width="9.4140625" style="121" customWidth="1"/>
    <col min="16135" max="16384" width="8.1640625" style="121"/>
  </cols>
  <sheetData>
    <row r="1" spans="1:7" x14ac:dyDescent="0.3">
      <c r="B1" s="404" t="s">
        <v>166</v>
      </c>
      <c r="C1" s="404"/>
      <c r="D1" s="404"/>
      <c r="E1" s="404"/>
      <c r="F1" s="404"/>
      <c r="G1" s="404"/>
    </row>
    <row r="2" spans="1:7" x14ac:dyDescent="0.3">
      <c r="B2" s="404"/>
      <c r="C2" s="404"/>
      <c r="D2" s="404"/>
      <c r="E2" s="404"/>
      <c r="F2" s="404"/>
      <c r="G2" s="404"/>
    </row>
    <row r="3" spans="1:7" x14ac:dyDescent="0.3">
      <c r="B3" s="481" t="s">
        <v>163</v>
      </c>
      <c r="C3" s="481"/>
      <c r="D3" s="481"/>
      <c r="E3" s="481"/>
      <c r="F3" s="481"/>
      <c r="G3" s="481"/>
    </row>
    <row r="4" spans="1:7" x14ac:dyDescent="0.3">
      <c r="B4" s="481"/>
      <c r="C4" s="481"/>
      <c r="D4" s="481"/>
      <c r="E4" s="481"/>
      <c r="F4" s="481"/>
      <c r="G4" s="481"/>
    </row>
    <row r="5" spans="1:7" x14ac:dyDescent="0.3">
      <c r="B5" s="481"/>
      <c r="C5" s="481"/>
      <c r="D5" s="481"/>
      <c r="E5" s="481"/>
      <c r="F5" s="481"/>
      <c r="G5" s="481"/>
    </row>
    <row r="6" spans="1:7" x14ac:dyDescent="0.3">
      <c r="B6" s="481"/>
      <c r="C6" s="481"/>
      <c r="D6" s="481"/>
      <c r="E6" s="481"/>
      <c r="F6" s="481"/>
      <c r="G6" s="481"/>
    </row>
    <row r="7" spans="1:7" ht="25" x14ac:dyDescent="0.3">
      <c r="B7" s="122" t="s">
        <v>0</v>
      </c>
      <c r="C7" s="123"/>
      <c r="D7" s="123"/>
      <c r="E7" s="123"/>
      <c r="F7" s="123"/>
      <c r="G7" s="123"/>
    </row>
    <row r="8" spans="1:7" ht="25" x14ac:dyDescent="0.3">
      <c r="B8" s="122"/>
      <c r="C8" s="123"/>
      <c r="D8" s="123"/>
      <c r="E8" s="123"/>
      <c r="F8" s="123"/>
      <c r="G8" s="123"/>
    </row>
    <row r="9" spans="1:7" x14ac:dyDescent="0.3">
      <c r="B9" s="124"/>
      <c r="C9" s="124"/>
      <c r="D9" s="124"/>
    </row>
    <row r="10" spans="1:7" x14ac:dyDescent="0.3">
      <c r="B10" s="105" t="s">
        <v>141</v>
      </c>
      <c r="C10" s="105" t="s">
        <v>164</v>
      </c>
      <c r="D10" s="105" t="s">
        <v>218</v>
      </c>
    </row>
    <row r="11" spans="1:7" x14ac:dyDescent="0.3">
      <c r="A11" s="297" t="s">
        <v>356</v>
      </c>
      <c r="B11" s="106" t="s">
        <v>215</v>
      </c>
      <c r="C11" s="273"/>
      <c r="D11" s="273"/>
    </row>
    <row r="12" spans="1:7" x14ac:dyDescent="0.3">
      <c r="A12" s="297" t="s">
        <v>357</v>
      </c>
      <c r="B12" s="106" t="s">
        <v>216</v>
      </c>
      <c r="C12" s="273"/>
      <c r="D12" s="273"/>
    </row>
    <row r="13" spans="1:7" ht="15.5" thickBot="1" x14ac:dyDescent="0.35">
      <c r="A13" s="297" t="s">
        <v>358</v>
      </c>
      <c r="B13" s="106" t="s">
        <v>217</v>
      </c>
      <c r="C13" s="274"/>
      <c r="D13" s="274"/>
    </row>
    <row r="14" spans="1:7" ht="15.5" thickTop="1" x14ac:dyDescent="0.3">
      <c r="A14" s="297" t="s">
        <v>359</v>
      </c>
      <c r="B14" s="125" t="s">
        <v>165</v>
      </c>
      <c r="C14" s="275">
        <f>C11-C12-C13</f>
        <v>0</v>
      </c>
      <c r="D14" s="275">
        <f>D11-D12-D13</f>
        <v>0</v>
      </c>
    </row>
    <row r="16" spans="1:7" x14ac:dyDescent="0.3">
      <c r="B16" s="105" t="s">
        <v>141</v>
      </c>
      <c r="C16" s="105" t="s">
        <v>164</v>
      </c>
      <c r="D16" s="105" t="s">
        <v>218</v>
      </c>
    </row>
    <row r="17" spans="1:7" ht="20" x14ac:dyDescent="0.3">
      <c r="A17" s="297" t="s">
        <v>360</v>
      </c>
      <c r="B17" s="238" t="s">
        <v>247</v>
      </c>
      <c r="C17" s="273"/>
      <c r="D17" s="273"/>
      <c r="E17" s="121" t="s">
        <v>289</v>
      </c>
    </row>
    <row r="18" spans="1:7" x14ac:dyDescent="0.3">
      <c r="B18" s="207"/>
    </row>
    <row r="19" spans="1:7" x14ac:dyDescent="0.3">
      <c r="B19" s="126"/>
    </row>
    <row r="20" spans="1:7" x14ac:dyDescent="0.3">
      <c r="B20" s="482" t="s">
        <v>16</v>
      </c>
      <c r="C20" s="482"/>
      <c r="D20" s="482"/>
      <c r="E20" s="482"/>
      <c r="F20" s="482"/>
      <c r="G20" s="482"/>
    </row>
    <row r="21" spans="1:7" x14ac:dyDescent="0.3">
      <c r="B21" s="483" t="s">
        <v>43</v>
      </c>
      <c r="C21" s="483"/>
      <c r="D21" s="483"/>
      <c r="E21" s="483"/>
      <c r="F21" s="483"/>
      <c r="G21" s="483"/>
    </row>
    <row r="22" spans="1:7" x14ac:dyDescent="0.3">
      <c r="B22" s="268"/>
      <c r="C22" s="268"/>
      <c r="D22" s="268"/>
      <c r="E22" s="268"/>
      <c r="F22" s="268"/>
      <c r="G22" s="268"/>
    </row>
    <row r="23" spans="1:7" x14ac:dyDescent="0.3">
      <c r="B23" s="127"/>
      <c r="C23" s="127"/>
      <c r="D23" s="127"/>
      <c r="E23" s="127"/>
      <c r="F23" s="268"/>
      <c r="G23" s="127"/>
    </row>
    <row r="24" spans="1:7" ht="15.5" thickBot="1" x14ac:dyDescent="0.25">
      <c r="B24" s="128"/>
      <c r="C24" s="128"/>
      <c r="D24" s="129" t="s">
        <v>21</v>
      </c>
      <c r="F24" s="268"/>
      <c r="G24" s="130"/>
    </row>
    <row r="25" spans="1:7" x14ac:dyDescent="0.2">
      <c r="B25" s="131"/>
      <c r="C25" s="129"/>
      <c r="D25" s="127"/>
      <c r="F25" s="268"/>
      <c r="G25" s="130"/>
    </row>
    <row r="26" spans="1:7" ht="15.5" thickBot="1" x14ac:dyDescent="0.25">
      <c r="B26" s="128"/>
      <c r="C26" s="128"/>
      <c r="D26" s="129" t="s">
        <v>3</v>
      </c>
      <c r="F26" s="268"/>
      <c r="G26" s="130"/>
    </row>
    <row r="27" spans="1:7" x14ac:dyDescent="0.2">
      <c r="B27" s="132"/>
      <c r="C27" s="132"/>
      <c r="D27" s="129"/>
      <c r="F27" s="268"/>
      <c r="G27" s="130"/>
    </row>
    <row r="28" spans="1:7" ht="15.5" thickBot="1" x14ac:dyDescent="0.25">
      <c r="B28" s="128"/>
      <c r="C28" s="128"/>
      <c r="D28" s="129" t="s">
        <v>22</v>
      </c>
      <c r="F28" s="268"/>
      <c r="G28" s="130"/>
    </row>
    <row r="29" spans="1:7" x14ac:dyDescent="0.2">
      <c r="B29" s="130"/>
      <c r="C29" s="130"/>
      <c r="D29" s="130"/>
      <c r="E29" s="130"/>
      <c r="F29" s="268"/>
      <c r="G29" s="130"/>
    </row>
    <row r="30" spans="1:7" x14ac:dyDescent="0.2">
      <c r="B30" s="130"/>
      <c r="C30" s="130"/>
      <c r="D30" s="130"/>
      <c r="E30" s="130"/>
      <c r="F30" s="130"/>
      <c r="G30" s="130"/>
    </row>
    <row r="31" spans="1:7" x14ac:dyDescent="0.2">
      <c r="B31" s="130"/>
      <c r="C31" s="130"/>
      <c r="D31" s="130"/>
      <c r="E31" s="130"/>
      <c r="F31" s="130"/>
      <c r="G31" s="130"/>
    </row>
  </sheetData>
  <mergeCells count="4">
    <mergeCell ref="B1:G2"/>
    <mergeCell ref="B3:G6"/>
    <mergeCell ref="B20:G20"/>
    <mergeCell ref="B21:G21"/>
  </mergeCells>
  <pageMargins left="0.7" right="0.7" top="0.75" bottom="0.75" header="0.3" footer="0.3"/>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335"/>
  <sheetViews>
    <sheetView topLeftCell="A285" workbookViewId="0">
      <selection activeCell="B299" sqref="B299"/>
    </sheetView>
  </sheetViews>
  <sheetFormatPr defaultColWidth="8.1640625" defaultRowHeight="10" x14ac:dyDescent="0.3"/>
  <cols>
    <col min="1" max="1" width="22.1640625" style="33" customWidth="1"/>
    <col min="2" max="2" width="23.4140625" style="33" customWidth="1"/>
    <col min="3" max="3" width="24.83203125" style="33" bestFit="1" customWidth="1"/>
    <col min="4" max="4" width="22" style="33" customWidth="1"/>
    <col min="5" max="5" width="16.6640625" style="33" customWidth="1"/>
    <col min="6" max="6" width="13.83203125" style="33" customWidth="1"/>
    <col min="7" max="7" width="16.1640625" style="33" customWidth="1"/>
    <col min="8" max="8" width="10.83203125" style="33" customWidth="1"/>
    <col min="9" max="9" width="21.6640625" style="33" customWidth="1"/>
    <col min="10" max="254" width="8.1640625" style="33"/>
    <col min="255" max="255" width="13.83203125" style="33" customWidth="1"/>
    <col min="256" max="256" width="12.58203125" style="33" customWidth="1"/>
    <col min="257" max="257" width="33.83203125" style="33" customWidth="1"/>
    <col min="258" max="258" width="14.08203125" style="33" customWidth="1"/>
    <col min="259" max="259" width="13.83203125" style="33" customWidth="1"/>
    <col min="260" max="260" width="16.1640625" style="33" customWidth="1"/>
    <col min="261" max="261" width="10.83203125" style="33" customWidth="1"/>
    <col min="262" max="262" width="9.4140625" style="33" customWidth="1"/>
    <col min="263" max="510" width="8.1640625" style="33"/>
    <col min="511" max="511" width="13.83203125" style="33" customWidth="1"/>
    <col min="512" max="512" width="12.58203125" style="33" customWidth="1"/>
    <col min="513" max="513" width="33.83203125" style="33" customWidth="1"/>
    <col min="514" max="514" width="14.08203125" style="33" customWidth="1"/>
    <col min="515" max="515" width="13.83203125" style="33" customWidth="1"/>
    <col min="516" max="516" width="16.1640625" style="33" customWidth="1"/>
    <col min="517" max="517" width="10.83203125" style="33" customWidth="1"/>
    <col min="518" max="518" width="9.4140625" style="33" customWidth="1"/>
    <col min="519" max="766" width="8.1640625" style="33"/>
    <col min="767" max="767" width="13.83203125" style="33" customWidth="1"/>
    <col min="768" max="768" width="12.58203125" style="33" customWidth="1"/>
    <col min="769" max="769" width="33.83203125" style="33" customWidth="1"/>
    <col min="770" max="770" width="14.08203125" style="33" customWidth="1"/>
    <col min="771" max="771" width="13.83203125" style="33" customWidth="1"/>
    <col min="772" max="772" width="16.1640625" style="33" customWidth="1"/>
    <col min="773" max="773" width="10.83203125" style="33" customWidth="1"/>
    <col min="774" max="774" width="9.4140625" style="33" customWidth="1"/>
    <col min="775" max="1022" width="8.1640625" style="33"/>
    <col min="1023" max="1023" width="13.83203125" style="33" customWidth="1"/>
    <col min="1024" max="1024" width="12.58203125" style="33" customWidth="1"/>
    <col min="1025" max="1025" width="33.83203125" style="33" customWidth="1"/>
    <col min="1026" max="1026" width="14.08203125" style="33" customWidth="1"/>
    <col min="1027" max="1027" width="13.83203125" style="33" customWidth="1"/>
    <col min="1028" max="1028" width="16.1640625" style="33" customWidth="1"/>
    <col min="1029" max="1029" width="10.83203125" style="33" customWidth="1"/>
    <col min="1030" max="1030" width="9.4140625" style="33" customWidth="1"/>
    <col min="1031" max="1278" width="8.1640625" style="33"/>
    <col min="1279" max="1279" width="13.83203125" style="33" customWidth="1"/>
    <col min="1280" max="1280" width="12.58203125" style="33" customWidth="1"/>
    <col min="1281" max="1281" width="33.83203125" style="33" customWidth="1"/>
    <col min="1282" max="1282" width="14.08203125" style="33" customWidth="1"/>
    <col min="1283" max="1283" width="13.83203125" style="33" customWidth="1"/>
    <col min="1284" max="1284" width="16.1640625" style="33" customWidth="1"/>
    <col min="1285" max="1285" width="10.83203125" style="33" customWidth="1"/>
    <col min="1286" max="1286" width="9.4140625" style="33" customWidth="1"/>
    <col min="1287" max="1534" width="8.1640625" style="33"/>
    <col min="1535" max="1535" width="13.83203125" style="33" customWidth="1"/>
    <col min="1536" max="1536" width="12.58203125" style="33" customWidth="1"/>
    <col min="1537" max="1537" width="33.83203125" style="33" customWidth="1"/>
    <col min="1538" max="1538" width="14.08203125" style="33" customWidth="1"/>
    <col min="1539" max="1539" width="13.83203125" style="33" customWidth="1"/>
    <col min="1540" max="1540" width="16.1640625" style="33" customWidth="1"/>
    <col min="1541" max="1541" width="10.83203125" style="33" customWidth="1"/>
    <col min="1542" max="1542" width="9.4140625" style="33" customWidth="1"/>
    <col min="1543" max="1790" width="8.1640625" style="33"/>
    <col min="1791" max="1791" width="13.83203125" style="33" customWidth="1"/>
    <col min="1792" max="1792" width="12.58203125" style="33" customWidth="1"/>
    <col min="1793" max="1793" width="33.83203125" style="33" customWidth="1"/>
    <col min="1794" max="1794" width="14.08203125" style="33" customWidth="1"/>
    <col min="1795" max="1795" width="13.83203125" style="33" customWidth="1"/>
    <col min="1796" max="1796" width="16.1640625" style="33" customWidth="1"/>
    <col min="1797" max="1797" width="10.83203125" style="33" customWidth="1"/>
    <col min="1798" max="1798" width="9.4140625" style="33" customWidth="1"/>
    <col min="1799" max="2046" width="8.1640625" style="33"/>
    <col min="2047" max="2047" width="13.83203125" style="33" customWidth="1"/>
    <col min="2048" max="2048" width="12.58203125" style="33" customWidth="1"/>
    <col min="2049" max="2049" width="33.83203125" style="33" customWidth="1"/>
    <col min="2050" max="2050" width="14.08203125" style="33" customWidth="1"/>
    <col min="2051" max="2051" width="13.83203125" style="33" customWidth="1"/>
    <col min="2052" max="2052" width="16.1640625" style="33" customWidth="1"/>
    <col min="2053" max="2053" width="10.83203125" style="33" customWidth="1"/>
    <col min="2054" max="2054" width="9.4140625" style="33" customWidth="1"/>
    <col min="2055" max="2302" width="8.1640625" style="33"/>
    <col min="2303" max="2303" width="13.83203125" style="33" customWidth="1"/>
    <col min="2304" max="2304" width="12.58203125" style="33" customWidth="1"/>
    <col min="2305" max="2305" width="33.83203125" style="33" customWidth="1"/>
    <col min="2306" max="2306" width="14.08203125" style="33" customWidth="1"/>
    <col min="2307" max="2307" width="13.83203125" style="33" customWidth="1"/>
    <col min="2308" max="2308" width="16.1640625" style="33" customWidth="1"/>
    <col min="2309" max="2309" width="10.83203125" style="33" customWidth="1"/>
    <col min="2310" max="2310" width="9.4140625" style="33" customWidth="1"/>
    <col min="2311" max="2558" width="8.1640625" style="33"/>
    <col min="2559" max="2559" width="13.83203125" style="33" customWidth="1"/>
    <col min="2560" max="2560" width="12.58203125" style="33" customWidth="1"/>
    <col min="2561" max="2561" width="33.83203125" style="33" customWidth="1"/>
    <col min="2562" max="2562" width="14.08203125" style="33" customWidth="1"/>
    <col min="2563" max="2563" width="13.83203125" style="33" customWidth="1"/>
    <col min="2564" max="2564" width="16.1640625" style="33" customWidth="1"/>
    <col min="2565" max="2565" width="10.83203125" style="33" customWidth="1"/>
    <col min="2566" max="2566" width="9.4140625" style="33" customWidth="1"/>
    <col min="2567" max="2814" width="8.1640625" style="33"/>
    <col min="2815" max="2815" width="13.83203125" style="33" customWidth="1"/>
    <col min="2816" max="2816" width="12.58203125" style="33" customWidth="1"/>
    <col min="2817" max="2817" width="33.83203125" style="33" customWidth="1"/>
    <col min="2818" max="2818" width="14.08203125" style="33" customWidth="1"/>
    <col min="2819" max="2819" width="13.83203125" style="33" customWidth="1"/>
    <col min="2820" max="2820" width="16.1640625" style="33" customWidth="1"/>
    <col min="2821" max="2821" width="10.83203125" style="33" customWidth="1"/>
    <col min="2822" max="2822" width="9.4140625" style="33" customWidth="1"/>
    <col min="2823" max="3070" width="8.1640625" style="33"/>
    <col min="3071" max="3071" width="13.83203125" style="33" customWidth="1"/>
    <col min="3072" max="3072" width="12.58203125" style="33" customWidth="1"/>
    <col min="3073" max="3073" width="33.83203125" style="33" customWidth="1"/>
    <col min="3074" max="3074" width="14.08203125" style="33" customWidth="1"/>
    <col min="3075" max="3075" width="13.83203125" style="33" customWidth="1"/>
    <col min="3076" max="3076" width="16.1640625" style="33" customWidth="1"/>
    <col min="3077" max="3077" width="10.83203125" style="33" customWidth="1"/>
    <col min="3078" max="3078" width="9.4140625" style="33" customWidth="1"/>
    <col min="3079" max="3326" width="8.1640625" style="33"/>
    <col min="3327" max="3327" width="13.83203125" style="33" customWidth="1"/>
    <col min="3328" max="3328" width="12.58203125" style="33" customWidth="1"/>
    <col min="3329" max="3329" width="33.83203125" style="33" customWidth="1"/>
    <col min="3330" max="3330" width="14.08203125" style="33" customWidth="1"/>
    <col min="3331" max="3331" width="13.83203125" style="33" customWidth="1"/>
    <col min="3332" max="3332" width="16.1640625" style="33" customWidth="1"/>
    <col min="3333" max="3333" width="10.83203125" style="33" customWidth="1"/>
    <col min="3334" max="3334" width="9.4140625" style="33" customWidth="1"/>
    <col min="3335" max="3582" width="8.1640625" style="33"/>
    <col min="3583" max="3583" width="13.83203125" style="33" customWidth="1"/>
    <col min="3584" max="3584" width="12.58203125" style="33" customWidth="1"/>
    <col min="3585" max="3585" width="33.83203125" style="33" customWidth="1"/>
    <col min="3586" max="3586" width="14.08203125" style="33" customWidth="1"/>
    <col min="3587" max="3587" width="13.83203125" style="33" customWidth="1"/>
    <col min="3588" max="3588" width="16.1640625" style="33" customWidth="1"/>
    <col min="3589" max="3589" width="10.83203125" style="33" customWidth="1"/>
    <col min="3590" max="3590" width="9.4140625" style="33" customWidth="1"/>
    <col min="3591" max="3838" width="8.1640625" style="33"/>
    <col min="3839" max="3839" width="13.83203125" style="33" customWidth="1"/>
    <col min="3840" max="3840" width="12.58203125" style="33" customWidth="1"/>
    <col min="3841" max="3841" width="33.83203125" style="33" customWidth="1"/>
    <col min="3842" max="3842" width="14.08203125" style="33" customWidth="1"/>
    <col min="3843" max="3843" width="13.83203125" style="33" customWidth="1"/>
    <col min="3844" max="3844" width="16.1640625" style="33" customWidth="1"/>
    <col min="3845" max="3845" width="10.83203125" style="33" customWidth="1"/>
    <col min="3846" max="3846" width="9.4140625" style="33" customWidth="1"/>
    <col min="3847" max="4094" width="8.1640625" style="33"/>
    <col min="4095" max="4095" width="13.83203125" style="33" customWidth="1"/>
    <col min="4096" max="4096" width="12.58203125" style="33" customWidth="1"/>
    <col min="4097" max="4097" width="33.83203125" style="33" customWidth="1"/>
    <col min="4098" max="4098" width="14.08203125" style="33" customWidth="1"/>
    <col min="4099" max="4099" width="13.83203125" style="33" customWidth="1"/>
    <col min="4100" max="4100" width="16.1640625" style="33" customWidth="1"/>
    <col min="4101" max="4101" width="10.83203125" style="33" customWidth="1"/>
    <col min="4102" max="4102" width="9.4140625" style="33" customWidth="1"/>
    <col min="4103" max="4350" width="8.1640625" style="33"/>
    <col min="4351" max="4351" width="13.83203125" style="33" customWidth="1"/>
    <col min="4352" max="4352" width="12.58203125" style="33" customWidth="1"/>
    <col min="4353" max="4353" width="33.83203125" style="33" customWidth="1"/>
    <col min="4354" max="4354" width="14.08203125" style="33" customWidth="1"/>
    <col min="4355" max="4355" width="13.83203125" style="33" customWidth="1"/>
    <col min="4356" max="4356" width="16.1640625" style="33" customWidth="1"/>
    <col min="4357" max="4357" width="10.83203125" style="33" customWidth="1"/>
    <col min="4358" max="4358" width="9.4140625" style="33" customWidth="1"/>
    <col min="4359" max="4606" width="8.1640625" style="33"/>
    <col min="4607" max="4607" width="13.83203125" style="33" customWidth="1"/>
    <col min="4608" max="4608" width="12.58203125" style="33" customWidth="1"/>
    <col min="4609" max="4609" width="33.83203125" style="33" customWidth="1"/>
    <col min="4610" max="4610" width="14.08203125" style="33" customWidth="1"/>
    <col min="4611" max="4611" width="13.83203125" style="33" customWidth="1"/>
    <col min="4612" max="4612" width="16.1640625" style="33" customWidth="1"/>
    <col min="4613" max="4613" width="10.83203125" style="33" customWidth="1"/>
    <col min="4614" max="4614" width="9.4140625" style="33" customWidth="1"/>
    <col min="4615" max="4862" width="8.1640625" style="33"/>
    <col min="4863" max="4863" width="13.83203125" style="33" customWidth="1"/>
    <col min="4864" max="4864" width="12.58203125" style="33" customWidth="1"/>
    <col min="4865" max="4865" width="33.83203125" style="33" customWidth="1"/>
    <col min="4866" max="4866" width="14.08203125" style="33" customWidth="1"/>
    <col min="4867" max="4867" width="13.83203125" style="33" customWidth="1"/>
    <col min="4868" max="4868" width="16.1640625" style="33" customWidth="1"/>
    <col min="4869" max="4869" width="10.83203125" style="33" customWidth="1"/>
    <col min="4870" max="4870" width="9.4140625" style="33" customWidth="1"/>
    <col min="4871" max="5118" width="8.1640625" style="33"/>
    <col min="5119" max="5119" width="13.83203125" style="33" customWidth="1"/>
    <col min="5120" max="5120" width="12.58203125" style="33" customWidth="1"/>
    <col min="5121" max="5121" width="33.83203125" style="33" customWidth="1"/>
    <col min="5122" max="5122" width="14.08203125" style="33" customWidth="1"/>
    <col min="5123" max="5123" width="13.83203125" style="33" customWidth="1"/>
    <col min="5124" max="5124" width="16.1640625" style="33" customWidth="1"/>
    <col min="5125" max="5125" width="10.83203125" style="33" customWidth="1"/>
    <col min="5126" max="5126" width="9.4140625" style="33" customWidth="1"/>
    <col min="5127" max="5374" width="8.1640625" style="33"/>
    <col min="5375" max="5375" width="13.83203125" style="33" customWidth="1"/>
    <col min="5376" max="5376" width="12.58203125" style="33" customWidth="1"/>
    <col min="5377" max="5377" width="33.83203125" style="33" customWidth="1"/>
    <col min="5378" max="5378" width="14.08203125" style="33" customWidth="1"/>
    <col min="5379" max="5379" width="13.83203125" style="33" customWidth="1"/>
    <col min="5380" max="5380" width="16.1640625" style="33" customWidth="1"/>
    <col min="5381" max="5381" width="10.83203125" style="33" customWidth="1"/>
    <col min="5382" max="5382" width="9.4140625" style="33" customWidth="1"/>
    <col min="5383" max="5630" width="8.1640625" style="33"/>
    <col min="5631" max="5631" width="13.83203125" style="33" customWidth="1"/>
    <col min="5632" max="5632" width="12.58203125" style="33" customWidth="1"/>
    <col min="5633" max="5633" width="33.83203125" style="33" customWidth="1"/>
    <col min="5634" max="5634" width="14.08203125" style="33" customWidth="1"/>
    <col min="5635" max="5635" width="13.83203125" style="33" customWidth="1"/>
    <col min="5636" max="5636" width="16.1640625" style="33" customWidth="1"/>
    <col min="5637" max="5637" width="10.83203125" style="33" customWidth="1"/>
    <col min="5638" max="5638" width="9.4140625" style="33" customWidth="1"/>
    <col min="5639" max="5886" width="8.1640625" style="33"/>
    <col min="5887" max="5887" width="13.83203125" style="33" customWidth="1"/>
    <col min="5888" max="5888" width="12.58203125" style="33" customWidth="1"/>
    <col min="5889" max="5889" width="33.83203125" style="33" customWidth="1"/>
    <col min="5890" max="5890" width="14.08203125" style="33" customWidth="1"/>
    <col min="5891" max="5891" width="13.83203125" style="33" customWidth="1"/>
    <col min="5892" max="5892" width="16.1640625" style="33" customWidth="1"/>
    <col min="5893" max="5893" width="10.83203125" style="33" customWidth="1"/>
    <col min="5894" max="5894" width="9.4140625" style="33" customWidth="1"/>
    <col min="5895" max="6142" width="8.1640625" style="33"/>
    <col min="6143" max="6143" width="13.83203125" style="33" customWidth="1"/>
    <col min="6144" max="6144" width="12.58203125" style="33" customWidth="1"/>
    <col min="6145" max="6145" width="33.83203125" style="33" customWidth="1"/>
    <col min="6146" max="6146" width="14.08203125" style="33" customWidth="1"/>
    <col min="6147" max="6147" width="13.83203125" style="33" customWidth="1"/>
    <col min="6148" max="6148" width="16.1640625" style="33" customWidth="1"/>
    <col min="6149" max="6149" width="10.83203125" style="33" customWidth="1"/>
    <col min="6150" max="6150" width="9.4140625" style="33" customWidth="1"/>
    <col min="6151" max="6398" width="8.1640625" style="33"/>
    <col min="6399" max="6399" width="13.83203125" style="33" customWidth="1"/>
    <col min="6400" max="6400" width="12.58203125" style="33" customWidth="1"/>
    <col min="6401" max="6401" width="33.83203125" style="33" customWidth="1"/>
    <col min="6402" max="6402" width="14.08203125" style="33" customWidth="1"/>
    <col min="6403" max="6403" width="13.83203125" style="33" customWidth="1"/>
    <col min="6404" max="6404" width="16.1640625" style="33" customWidth="1"/>
    <col min="6405" max="6405" width="10.83203125" style="33" customWidth="1"/>
    <col min="6406" max="6406" width="9.4140625" style="33" customWidth="1"/>
    <col min="6407" max="6654" width="8.1640625" style="33"/>
    <col min="6655" max="6655" width="13.83203125" style="33" customWidth="1"/>
    <col min="6656" max="6656" width="12.58203125" style="33" customWidth="1"/>
    <col min="6657" max="6657" width="33.83203125" style="33" customWidth="1"/>
    <col min="6658" max="6658" width="14.08203125" style="33" customWidth="1"/>
    <col min="6659" max="6659" width="13.83203125" style="33" customWidth="1"/>
    <col min="6660" max="6660" width="16.1640625" style="33" customWidth="1"/>
    <col min="6661" max="6661" width="10.83203125" style="33" customWidth="1"/>
    <col min="6662" max="6662" width="9.4140625" style="33" customWidth="1"/>
    <col min="6663" max="6910" width="8.1640625" style="33"/>
    <col min="6911" max="6911" width="13.83203125" style="33" customWidth="1"/>
    <col min="6912" max="6912" width="12.58203125" style="33" customWidth="1"/>
    <col min="6913" max="6913" width="33.83203125" style="33" customWidth="1"/>
    <col min="6914" max="6914" width="14.08203125" style="33" customWidth="1"/>
    <col min="6915" max="6915" width="13.83203125" style="33" customWidth="1"/>
    <col min="6916" max="6916" width="16.1640625" style="33" customWidth="1"/>
    <col min="6917" max="6917" width="10.83203125" style="33" customWidth="1"/>
    <col min="6918" max="6918" width="9.4140625" style="33" customWidth="1"/>
    <col min="6919" max="7166" width="8.1640625" style="33"/>
    <col min="7167" max="7167" width="13.83203125" style="33" customWidth="1"/>
    <col min="7168" max="7168" width="12.58203125" style="33" customWidth="1"/>
    <col min="7169" max="7169" width="33.83203125" style="33" customWidth="1"/>
    <col min="7170" max="7170" width="14.08203125" style="33" customWidth="1"/>
    <col min="7171" max="7171" width="13.83203125" style="33" customWidth="1"/>
    <col min="7172" max="7172" width="16.1640625" style="33" customWidth="1"/>
    <col min="7173" max="7173" width="10.83203125" style="33" customWidth="1"/>
    <col min="7174" max="7174" width="9.4140625" style="33" customWidth="1"/>
    <col min="7175" max="7422" width="8.1640625" style="33"/>
    <col min="7423" max="7423" width="13.83203125" style="33" customWidth="1"/>
    <col min="7424" max="7424" width="12.58203125" style="33" customWidth="1"/>
    <col min="7425" max="7425" width="33.83203125" style="33" customWidth="1"/>
    <col min="7426" max="7426" width="14.08203125" style="33" customWidth="1"/>
    <col min="7427" max="7427" width="13.83203125" style="33" customWidth="1"/>
    <col min="7428" max="7428" width="16.1640625" style="33" customWidth="1"/>
    <col min="7429" max="7429" width="10.83203125" style="33" customWidth="1"/>
    <col min="7430" max="7430" width="9.4140625" style="33" customWidth="1"/>
    <col min="7431" max="7678" width="8.1640625" style="33"/>
    <col min="7679" max="7679" width="13.83203125" style="33" customWidth="1"/>
    <col min="7680" max="7680" width="12.58203125" style="33" customWidth="1"/>
    <col min="7681" max="7681" width="33.83203125" style="33" customWidth="1"/>
    <col min="7682" max="7682" width="14.08203125" style="33" customWidth="1"/>
    <col min="7683" max="7683" width="13.83203125" style="33" customWidth="1"/>
    <col min="7684" max="7684" width="16.1640625" style="33" customWidth="1"/>
    <col min="7685" max="7685" width="10.83203125" style="33" customWidth="1"/>
    <col min="7686" max="7686" width="9.4140625" style="33" customWidth="1"/>
    <col min="7687" max="7934" width="8.1640625" style="33"/>
    <col min="7935" max="7935" width="13.83203125" style="33" customWidth="1"/>
    <col min="7936" max="7936" width="12.58203125" style="33" customWidth="1"/>
    <col min="7937" max="7937" width="33.83203125" style="33" customWidth="1"/>
    <col min="7938" max="7938" width="14.08203125" style="33" customWidth="1"/>
    <col min="7939" max="7939" width="13.83203125" style="33" customWidth="1"/>
    <col min="7940" max="7940" width="16.1640625" style="33" customWidth="1"/>
    <col min="7941" max="7941" width="10.83203125" style="33" customWidth="1"/>
    <col min="7942" max="7942" width="9.4140625" style="33" customWidth="1"/>
    <col min="7943" max="8190" width="8.1640625" style="33"/>
    <col min="8191" max="8191" width="13.83203125" style="33" customWidth="1"/>
    <col min="8192" max="8192" width="12.58203125" style="33" customWidth="1"/>
    <col min="8193" max="8193" width="33.83203125" style="33" customWidth="1"/>
    <col min="8194" max="8194" width="14.08203125" style="33" customWidth="1"/>
    <col min="8195" max="8195" width="13.83203125" style="33" customWidth="1"/>
    <col min="8196" max="8196" width="16.1640625" style="33" customWidth="1"/>
    <col min="8197" max="8197" width="10.83203125" style="33" customWidth="1"/>
    <col min="8198" max="8198" width="9.4140625" style="33" customWidth="1"/>
    <col min="8199" max="8446" width="8.1640625" style="33"/>
    <col min="8447" max="8447" width="13.83203125" style="33" customWidth="1"/>
    <col min="8448" max="8448" width="12.58203125" style="33" customWidth="1"/>
    <col min="8449" max="8449" width="33.83203125" style="33" customWidth="1"/>
    <col min="8450" max="8450" width="14.08203125" style="33" customWidth="1"/>
    <col min="8451" max="8451" width="13.83203125" style="33" customWidth="1"/>
    <col min="8452" max="8452" width="16.1640625" style="33" customWidth="1"/>
    <col min="8453" max="8453" width="10.83203125" style="33" customWidth="1"/>
    <col min="8454" max="8454" width="9.4140625" style="33" customWidth="1"/>
    <col min="8455" max="8702" width="8.1640625" style="33"/>
    <col min="8703" max="8703" width="13.83203125" style="33" customWidth="1"/>
    <col min="8704" max="8704" width="12.58203125" style="33" customWidth="1"/>
    <col min="8705" max="8705" width="33.83203125" style="33" customWidth="1"/>
    <col min="8706" max="8706" width="14.08203125" style="33" customWidth="1"/>
    <col min="8707" max="8707" width="13.83203125" style="33" customWidth="1"/>
    <col min="8708" max="8708" width="16.1640625" style="33" customWidth="1"/>
    <col min="8709" max="8709" width="10.83203125" style="33" customWidth="1"/>
    <col min="8710" max="8710" width="9.4140625" style="33" customWidth="1"/>
    <col min="8711" max="8958" width="8.1640625" style="33"/>
    <col min="8959" max="8959" width="13.83203125" style="33" customWidth="1"/>
    <col min="8960" max="8960" width="12.58203125" style="33" customWidth="1"/>
    <col min="8961" max="8961" width="33.83203125" style="33" customWidth="1"/>
    <col min="8962" max="8962" width="14.08203125" style="33" customWidth="1"/>
    <col min="8963" max="8963" width="13.83203125" style="33" customWidth="1"/>
    <col min="8964" max="8964" width="16.1640625" style="33" customWidth="1"/>
    <col min="8965" max="8965" width="10.83203125" style="33" customWidth="1"/>
    <col min="8966" max="8966" width="9.4140625" style="33" customWidth="1"/>
    <col min="8967" max="9214" width="8.1640625" style="33"/>
    <col min="9215" max="9215" width="13.83203125" style="33" customWidth="1"/>
    <col min="9216" max="9216" width="12.58203125" style="33" customWidth="1"/>
    <col min="9217" max="9217" width="33.83203125" style="33" customWidth="1"/>
    <col min="9218" max="9218" width="14.08203125" style="33" customWidth="1"/>
    <col min="9219" max="9219" width="13.83203125" style="33" customWidth="1"/>
    <col min="9220" max="9220" width="16.1640625" style="33" customWidth="1"/>
    <col min="9221" max="9221" width="10.83203125" style="33" customWidth="1"/>
    <col min="9222" max="9222" width="9.4140625" style="33" customWidth="1"/>
    <col min="9223" max="9470" width="8.1640625" style="33"/>
    <col min="9471" max="9471" width="13.83203125" style="33" customWidth="1"/>
    <col min="9472" max="9472" width="12.58203125" style="33" customWidth="1"/>
    <col min="9473" max="9473" width="33.83203125" style="33" customWidth="1"/>
    <col min="9474" max="9474" width="14.08203125" style="33" customWidth="1"/>
    <col min="9475" max="9475" width="13.83203125" style="33" customWidth="1"/>
    <col min="9476" max="9476" width="16.1640625" style="33" customWidth="1"/>
    <col min="9477" max="9477" width="10.83203125" style="33" customWidth="1"/>
    <col min="9478" max="9478" width="9.4140625" style="33" customWidth="1"/>
    <col min="9479" max="9726" width="8.1640625" style="33"/>
    <col min="9727" max="9727" width="13.83203125" style="33" customWidth="1"/>
    <col min="9728" max="9728" width="12.58203125" style="33" customWidth="1"/>
    <col min="9729" max="9729" width="33.83203125" style="33" customWidth="1"/>
    <col min="9730" max="9730" width="14.08203125" style="33" customWidth="1"/>
    <col min="9731" max="9731" width="13.83203125" style="33" customWidth="1"/>
    <col min="9732" max="9732" width="16.1640625" style="33" customWidth="1"/>
    <col min="9733" max="9733" width="10.83203125" style="33" customWidth="1"/>
    <col min="9734" max="9734" width="9.4140625" style="33" customWidth="1"/>
    <col min="9735" max="9982" width="8.1640625" style="33"/>
    <col min="9983" max="9983" width="13.83203125" style="33" customWidth="1"/>
    <col min="9984" max="9984" width="12.58203125" style="33" customWidth="1"/>
    <col min="9985" max="9985" width="33.83203125" style="33" customWidth="1"/>
    <col min="9986" max="9986" width="14.08203125" style="33" customWidth="1"/>
    <col min="9987" max="9987" width="13.83203125" style="33" customWidth="1"/>
    <col min="9988" max="9988" width="16.1640625" style="33" customWidth="1"/>
    <col min="9989" max="9989" width="10.83203125" style="33" customWidth="1"/>
    <col min="9990" max="9990" width="9.4140625" style="33" customWidth="1"/>
    <col min="9991" max="10238" width="8.1640625" style="33"/>
    <col min="10239" max="10239" width="13.83203125" style="33" customWidth="1"/>
    <col min="10240" max="10240" width="12.58203125" style="33" customWidth="1"/>
    <col min="10241" max="10241" width="33.83203125" style="33" customWidth="1"/>
    <col min="10242" max="10242" width="14.08203125" style="33" customWidth="1"/>
    <col min="10243" max="10243" width="13.83203125" style="33" customWidth="1"/>
    <col min="10244" max="10244" width="16.1640625" style="33" customWidth="1"/>
    <col min="10245" max="10245" width="10.83203125" style="33" customWidth="1"/>
    <col min="10246" max="10246" width="9.4140625" style="33" customWidth="1"/>
    <col min="10247" max="10494" width="8.1640625" style="33"/>
    <col min="10495" max="10495" width="13.83203125" style="33" customWidth="1"/>
    <col min="10496" max="10496" width="12.58203125" style="33" customWidth="1"/>
    <col min="10497" max="10497" width="33.83203125" style="33" customWidth="1"/>
    <col min="10498" max="10498" width="14.08203125" style="33" customWidth="1"/>
    <col min="10499" max="10499" width="13.83203125" style="33" customWidth="1"/>
    <col min="10500" max="10500" width="16.1640625" style="33" customWidth="1"/>
    <col min="10501" max="10501" width="10.83203125" style="33" customWidth="1"/>
    <col min="10502" max="10502" width="9.4140625" style="33" customWidth="1"/>
    <col min="10503" max="10750" width="8.1640625" style="33"/>
    <col min="10751" max="10751" width="13.83203125" style="33" customWidth="1"/>
    <col min="10752" max="10752" width="12.58203125" style="33" customWidth="1"/>
    <col min="10753" max="10753" width="33.83203125" style="33" customWidth="1"/>
    <col min="10754" max="10754" width="14.08203125" style="33" customWidth="1"/>
    <col min="10755" max="10755" width="13.83203125" style="33" customWidth="1"/>
    <col min="10756" max="10756" width="16.1640625" style="33" customWidth="1"/>
    <col min="10757" max="10757" width="10.83203125" style="33" customWidth="1"/>
    <col min="10758" max="10758" width="9.4140625" style="33" customWidth="1"/>
    <col min="10759" max="11006" width="8.1640625" style="33"/>
    <col min="11007" max="11007" width="13.83203125" style="33" customWidth="1"/>
    <col min="11008" max="11008" width="12.58203125" style="33" customWidth="1"/>
    <col min="11009" max="11009" width="33.83203125" style="33" customWidth="1"/>
    <col min="11010" max="11010" width="14.08203125" style="33" customWidth="1"/>
    <col min="11011" max="11011" width="13.83203125" style="33" customWidth="1"/>
    <col min="11012" max="11012" width="16.1640625" style="33" customWidth="1"/>
    <col min="11013" max="11013" width="10.83203125" style="33" customWidth="1"/>
    <col min="11014" max="11014" width="9.4140625" style="33" customWidth="1"/>
    <col min="11015" max="11262" width="8.1640625" style="33"/>
    <col min="11263" max="11263" width="13.83203125" style="33" customWidth="1"/>
    <col min="11264" max="11264" width="12.58203125" style="33" customWidth="1"/>
    <col min="11265" max="11265" width="33.83203125" style="33" customWidth="1"/>
    <col min="11266" max="11266" width="14.08203125" style="33" customWidth="1"/>
    <col min="11267" max="11267" width="13.83203125" style="33" customWidth="1"/>
    <col min="11268" max="11268" width="16.1640625" style="33" customWidth="1"/>
    <col min="11269" max="11269" width="10.83203125" style="33" customWidth="1"/>
    <col min="11270" max="11270" width="9.4140625" style="33" customWidth="1"/>
    <col min="11271" max="11518" width="8.1640625" style="33"/>
    <col min="11519" max="11519" width="13.83203125" style="33" customWidth="1"/>
    <col min="11520" max="11520" width="12.58203125" style="33" customWidth="1"/>
    <col min="11521" max="11521" width="33.83203125" style="33" customWidth="1"/>
    <col min="11522" max="11522" width="14.08203125" style="33" customWidth="1"/>
    <col min="11523" max="11523" width="13.83203125" style="33" customWidth="1"/>
    <col min="11524" max="11524" width="16.1640625" style="33" customWidth="1"/>
    <col min="11525" max="11525" width="10.83203125" style="33" customWidth="1"/>
    <col min="11526" max="11526" width="9.4140625" style="33" customWidth="1"/>
    <col min="11527" max="11774" width="8.1640625" style="33"/>
    <col min="11775" max="11775" width="13.83203125" style="33" customWidth="1"/>
    <col min="11776" max="11776" width="12.58203125" style="33" customWidth="1"/>
    <col min="11777" max="11777" width="33.83203125" style="33" customWidth="1"/>
    <col min="11778" max="11778" width="14.08203125" style="33" customWidth="1"/>
    <col min="11779" max="11779" width="13.83203125" style="33" customWidth="1"/>
    <col min="11780" max="11780" width="16.1640625" style="33" customWidth="1"/>
    <col min="11781" max="11781" width="10.83203125" style="33" customWidth="1"/>
    <col min="11782" max="11782" width="9.4140625" style="33" customWidth="1"/>
    <col min="11783" max="12030" width="8.1640625" style="33"/>
    <col min="12031" max="12031" width="13.83203125" style="33" customWidth="1"/>
    <col min="12032" max="12032" width="12.58203125" style="33" customWidth="1"/>
    <col min="12033" max="12033" width="33.83203125" style="33" customWidth="1"/>
    <col min="12034" max="12034" width="14.08203125" style="33" customWidth="1"/>
    <col min="12035" max="12035" width="13.83203125" style="33" customWidth="1"/>
    <col min="12036" max="12036" width="16.1640625" style="33" customWidth="1"/>
    <col min="12037" max="12037" width="10.83203125" style="33" customWidth="1"/>
    <col min="12038" max="12038" width="9.4140625" style="33" customWidth="1"/>
    <col min="12039" max="12286" width="8.1640625" style="33"/>
    <col min="12287" max="12287" width="13.83203125" style="33" customWidth="1"/>
    <col min="12288" max="12288" width="12.58203125" style="33" customWidth="1"/>
    <col min="12289" max="12289" width="33.83203125" style="33" customWidth="1"/>
    <col min="12290" max="12290" width="14.08203125" style="33" customWidth="1"/>
    <col min="12291" max="12291" width="13.83203125" style="33" customWidth="1"/>
    <col min="12292" max="12292" width="16.1640625" style="33" customWidth="1"/>
    <col min="12293" max="12293" width="10.83203125" style="33" customWidth="1"/>
    <col min="12294" max="12294" width="9.4140625" style="33" customWidth="1"/>
    <col min="12295" max="12542" width="8.1640625" style="33"/>
    <col min="12543" max="12543" width="13.83203125" style="33" customWidth="1"/>
    <col min="12544" max="12544" width="12.58203125" style="33" customWidth="1"/>
    <col min="12545" max="12545" width="33.83203125" style="33" customWidth="1"/>
    <col min="12546" max="12546" width="14.08203125" style="33" customWidth="1"/>
    <col min="12547" max="12547" width="13.83203125" style="33" customWidth="1"/>
    <col min="12548" max="12548" width="16.1640625" style="33" customWidth="1"/>
    <col min="12549" max="12549" width="10.83203125" style="33" customWidth="1"/>
    <col min="12550" max="12550" width="9.4140625" style="33" customWidth="1"/>
    <col min="12551" max="12798" width="8.1640625" style="33"/>
    <col min="12799" max="12799" width="13.83203125" style="33" customWidth="1"/>
    <col min="12800" max="12800" width="12.58203125" style="33" customWidth="1"/>
    <col min="12801" max="12801" width="33.83203125" style="33" customWidth="1"/>
    <col min="12802" max="12802" width="14.08203125" style="33" customWidth="1"/>
    <col min="12803" max="12803" width="13.83203125" style="33" customWidth="1"/>
    <col min="12804" max="12804" width="16.1640625" style="33" customWidth="1"/>
    <col min="12805" max="12805" width="10.83203125" style="33" customWidth="1"/>
    <col min="12806" max="12806" width="9.4140625" style="33" customWidth="1"/>
    <col min="12807" max="13054" width="8.1640625" style="33"/>
    <col min="13055" max="13055" width="13.83203125" style="33" customWidth="1"/>
    <col min="13056" max="13056" width="12.58203125" style="33" customWidth="1"/>
    <col min="13057" max="13057" width="33.83203125" style="33" customWidth="1"/>
    <col min="13058" max="13058" width="14.08203125" style="33" customWidth="1"/>
    <col min="13059" max="13059" width="13.83203125" style="33" customWidth="1"/>
    <col min="13060" max="13060" width="16.1640625" style="33" customWidth="1"/>
    <col min="13061" max="13061" width="10.83203125" style="33" customWidth="1"/>
    <col min="13062" max="13062" width="9.4140625" style="33" customWidth="1"/>
    <col min="13063" max="13310" width="8.1640625" style="33"/>
    <col min="13311" max="13311" width="13.83203125" style="33" customWidth="1"/>
    <col min="13312" max="13312" width="12.58203125" style="33" customWidth="1"/>
    <col min="13313" max="13313" width="33.83203125" style="33" customWidth="1"/>
    <col min="13314" max="13314" width="14.08203125" style="33" customWidth="1"/>
    <col min="13315" max="13315" width="13.83203125" style="33" customWidth="1"/>
    <col min="13316" max="13316" width="16.1640625" style="33" customWidth="1"/>
    <col min="13317" max="13317" width="10.83203125" style="33" customWidth="1"/>
    <col min="13318" max="13318" width="9.4140625" style="33" customWidth="1"/>
    <col min="13319" max="13566" width="8.1640625" style="33"/>
    <col min="13567" max="13567" width="13.83203125" style="33" customWidth="1"/>
    <col min="13568" max="13568" width="12.58203125" style="33" customWidth="1"/>
    <col min="13569" max="13569" width="33.83203125" style="33" customWidth="1"/>
    <col min="13570" max="13570" width="14.08203125" style="33" customWidth="1"/>
    <col min="13571" max="13571" width="13.83203125" style="33" customWidth="1"/>
    <col min="13572" max="13572" width="16.1640625" style="33" customWidth="1"/>
    <col min="13573" max="13573" width="10.83203125" style="33" customWidth="1"/>
    <col min="13574" max="13574" width="9.4140625" style="33" customWidth="1"/>
    <col min="13575" max="13822" width="8.1640625" style="33"/>
    <col min="13823" max="13823" width="13.83203125" style="33" customWidth="1"/>
    <col min="13824" max="13824" width="12.58203125" style="33" customWidth="1"/>
    <col min="13825" max="13825" width="33.83203125" style="33" customWidth="1"/>
    <col min="13826" max="13826" width="14.08203125" style="33" customWidth="1"/>
    <col min="13827" max="13827" width="13.83203125" style="33" customWidth="1"/>
    <col min="13828" max="13828" width="16.1640625" style="33" customWidth="1"/>
    <col min="13829" max="13829" width="10.83203125" style="33" customWidth="1"/>
    <col min="13830" max="13830" width="9.4140625" style="33" customWidth="1"/>
    <col min="13831" max="14078" width="8.1640625" style="33"/>
    <col min="14079" max="14079" width="13.83203125" style="33" customWidth="1"/>
    <col min="14080" max="14080" width="12.58203125" style="33" customWidth="1"/>
    <col min="14081" max="14081" width="33.83203125" style="33" customWidth="1"/>
    <col min="14082" max="14082" width="14.08203125" style="33" customWidth="1"/>
    <col min="14083" max="14083" width="13.83203125" style="33" customWidth="1"/>
    <col min="14084" max="14084" width="16.1640625" style="33" customWidth="1"/>
    <col min="14085" max="14085" width="10.83203125" style="33" customWidth="1"/>
    <col min="14086" max="14086" width="9.4140625" style="33" customWidth="1"/>
    <col min="14087" max="14334" width="8.1640625" style="33"/>
    <col min="14335" max="14335" width="13.83203125" style="33" customWidth="1"/>
    <col min="14336" max="14336" width="12.58203125" style="33" customWidth="1"/>
    <col min="14337" max="14337" width="33.83203125" style="33" customWidth="1"/>
    <col min="14338" max="14338" width="14.08203125" style="33" customWidth="1"/>
    <col min="14339" max="14339" width="13.83203125" style="33" customWidth="1"/>
    <col min="14340" max="14340" width="16.1640625" style="33" customWidth="1"/>
    <col min="14341" max="14341" width="10.83203125" style="33" customWidth="1"/>
    <col min="14342" max="14342" width="9.4140625" style="33" customWidth="1"/>
    <col min="14343" max="14590" width="8.1640625" style="33"/>
    <col min="14591" max="14591" width="13.83203125" style="33" customWidth="1"/>
    <col min="14592" max="14592" width="12.58203125" style="33" customWidth="1"/>
    <col min="14593" max="14593" width="33.83203125" style="33" customWidth="1"/>
    <col min="14594" max="14594" width="14.08203125" style="33" customWidth="1"/>
    <col min="14595" max="14595" width="13.83203125" style="33" customWidth="1"/>
    <col min="14596" max="14596" width="16.1640625" style="33" customWidth="1"/>
    <col min="14597" max="14597" width="10.83203125" style="33" customWidth="1"/>
    <col min="14598" max="14598" width="9.4140625" style="33" customWidth="1"/>
    <col min="14599" max="14846" width="8.1640625" style="33"/>
    <col min="14847" max="14847" width="13.83203125" style="33" customWidth="1"/>
    <col min="14848" max="14848" width="12.58203125" style="33" customWidth="1"/>
    <col min="14849" max="14849" width="33.83203125" style="33" customWidth="1"/>
    <col min="14850" max="14850" width="14.08203125" style="33" customWidth="1"/>
    <col min="14851" max="14851" width="13.83203125" style="33" customWidth="1"/>
    <col min="14852" max="14852" width="16.1640625" style="33" customWidth="1"/>
    <col min="14853" max="14853" width="10.83203125" style="33" customWidth="1"/>
    <col min="14854" max="14854" width="9.4140625" style="33" customWidth="1"/>
    <col min="14855" max="15102" width="8.1640625" style="33"/>
    <col min="15103" max="15103" width="13.83203125" style="33" customWidth="1"/>
    <col min="15104" max="15104" width="12.58203125" style="33" customWidth="1"/>
    <col min="15105" max="15105" width="33.83203125" style="33" customWidth="1"/>
    <col min="15106" max="15106" width="14.08203125" style="33" customWidth="1"/>
    <col min="15107" max="15107" width="13.83203125" style="33" customWidth="1"/>
    <col min="15108" max="15108" width="16.1640625" style="33" customWidth="1"/>
    <col min="15109" max="15109" width="10.83203125" style="33" customWidth="1"/>
    <col min="15110" max="15110" width="9.4140625" style="33" customWidth="1"/>
    <col min="15111" max="15358" width="8.1640625" style="33"/>
    <col min="15359" max="15359" width="13.83203125" style="33" customWidth="1"/>
    <col min="15360" max="15360" width="12.58203125" style="33" customWidth="1"/>
    <col min="15361" max="15361" width="33.83203125" style="33" customWidth="1"/>
    <col min="15362" max="15362" width="14.08203125" style="33" customWidth="1"/>
    <col min="15363" max="15363" width="13.83203125" style="33" customWidth="1"/>
    <col min="15364" max="15364" width="16.1640625" style="33" customWidth="1"/>
    <col min="15365" max="15365" width="10.83203125" style="33" customWidth="1"/>
    <col min="15366" max="15366" width="9.4140625" style="33" customWidth="1"/>
    <col min="15367" max="15614" width="8.1640625" style="33"/>
    <col min="15615" max="15615" width="13.83203125" style="33" customWidth="1"/>
    <col min="15616" max="15616" width="12.58203125" style="33" customWidth="1"/>
    <col min="15617" max="15617" width="33.83203125" style="33" customWidth="1"/>
    <col min="15618" max="15618" width="14.08203125" style="33" customWidth="1"/>
    <col min="15619" max="15619" width="13.83203125" style="33" customWidth="1"/>
    <col min="15620" max="15620" width="16.1640625" style="33" customWidth="1"/>
    <col min="15621" max="15621" width="10.83203125" style="33" customWidth="1"/>
    <col min="15622" max="15622" width="9.4140625" style="33" customWidth="1"/>
    <col min="15623" max="15870" width="8.1640625" style="33"/>
    <col min="15871" max="15871" width="13.83203125" style="33" customWidth="1"/>
    <col min="15872" max="15872" width="12.58203125" style="33" customWidth="1"/>
    <col min="15873" max="15873" width="33.83203125" style="33" customWidth="1"/>
    <col min="15874" max="15874" width="14.08203125" style="33" customWidth="1"/>
    <col min="15875" max="15875" width="13.83203125" style="33" customWidth="1"/>
    <col min="15876" max="15876" width="16.1640625" style="33" customWidth="1"/>
    <col min="15877" max="15877" width="10.83203125" style="33" customWidth="1"/>
    <col min="15878" max="15878" width="9.4140625" style="33" customWidth="1"/>
    <col min="15879" max="16126" width="8.1640625" style="33"/>
    <col min="16127" max="16127" width="13.83203125" style="33" customWidth="1"/>
    <col min="16128" max="16128" width="12.58203125" style="33" customWidth="1"/>
    <col min="16129" max="16129" width="33.83203125" style="33" customWidth="1"/>
    <col min="16130" max="16130" width="14.08203125" style="33" customWidth="1"/>
    <col min="16131" max="16131" width="13.83203125" style="33" customWidth="1"/>
    <col min="16132" max="16132" width="16.1640625" style="33" customWidth="1"/>
    <col min="16133" max="16133" width="10.83203125" style="33" customWidth="1"/>
    <col min="16134" max="16134" width="9.4140625" style="33" customWidth="1"/>
    <col min="16135" max="16384" width="8.1640625" style="33"/>
  </cols>
  <sheetData>
    <row r="1" spans="1:77" ht="10.25" customHeight="1" x14ac:dyDescent="0.3">
      <c r="A1" s="404" t="s">
        <v>45</v>
      </c>
      <c r="B1" s="404"/>
      <c r="C1" s="404"/>
      <c r="D1" s="404"/>
      <c r="E1" s="404"/>
      <c r="F1" s="404"/>
      <c r="G1" s="404"/>
      <c r="H1" s="404"/>
      <c r="I1" s="404"/>
    </row>
    <row r="2" spans="1:77" ht="10.25" customHeight="1" x14ac:dyDescent="0.3">
      <c r="A2" s="404"/>
      <c r="B2" s="404"/>
      <c r="C2" s="404"/>
      <c r="D2" s="404"/>
      <c r="E2" s="404"/>
      <c r="F2" s="404"/>
      <c r="G2" s="404"/>
      <c r="H2" s="404"/>
      <c r="I2" s="404"/>
    </row>
    <row r="3" spans="1:77" x14ac:dyDescent="0.3">
      <c r="A3" s="484" t="s">
        <v>37</v>
      </c>
      <c r="B3" s="484"/>
      <c r="C3" s="484"/>
      <c r="D3" s="484"/>
      <c r="E3" s="484"/>
      <c r="F3" s="484"/>
      <c r="G3" s="484"/>
      <c r="H3" s="484"/>
      <c r="I3" s="484"/>
    </row>
    <row r="4" spans="1:77" x14ac:dyDescent="0.3">
      <c r="A4" s="484"/>
      <c r="B4" s="484"/>
      <c r="C4" s="484"/>
      <c r="D4" s="484"/>
      <c r="E4" s="484"/>
      <c r="F4" s="484"/>
      <c r="G4" s="484"/>
      <c r="H4" s="484"/>
      <c r="I4" s="484"/>
    </row>
    <row r="5" spans="1:77" x14ac:dyDescent="0.3">
      <c r="A5" s="484"/>
      <c r="B5" s="484"/>
      <c r="C5" s="484"/>
      <c r="D5" s="484"/>
      <c r="E5" s="484"/>
      <c r="F5" s="484"/>
      <c r="G5" s="484"/>
      <c r="H5" s="484"/>
      <c r="I5" s="484"/>
    </row>
    <row r="6" spans="1:77" x14ac:dyDescent="0.3">
      <c r="A6" s="484"/>
      <c r="B6" s="484"/>
      <c r="C6" s="484"/>
      <c r="D6" s="484"/>
      <c r="E6" s="484"/>
      <c r="F6" s="484"/>
      <c r="G6" s="484"/>
      <c r="H6" s="484"/>
      <c r="I6" s="484"/>
    </row>
    <row r="7" spans="1:77" ht="25" x14ac:dyDescent="0.3">
      <c r="A7" s="2" t="s">
        <v>0</v>
      </c>
      <c r="B7" s="34"/>
      <c r="C7" s="34"/>
      <c r="D7" s="34"/>
      <c r="E7" s="34"/>
      <c r="F7" s="34"/>
      <c r="G7" s="34"/>
      <c r="H7" s="34"/>
      <c r="I7" s="34"/>
    </row>
    <row r="8" spans="1:77" ht="17.399999999999999" customHeight="1" x14ac:dyDescent="0.3">
      <c r="A8" s="2"/>
      <c r="B8" s="34"/>
      <c r="C8" s="34"/>
      <c r="D8" s="34"/>
      <c r="E8" s="34"/>
      <c r="F8" s="34"/>
      <c r="G8" s="34"/>
      <c r="H8" s="34"/>
      <c r="I8" s="34"/>
    </row>
    <row r="9" spans="1:77" x14ac:dyDescent="0.3">
      <c r="A9" s="37"/>
    </row>
    <row r="10" spans="1:77" s="1" customFormat="1" ht="19" x14ac:dyDescent="0.3">
      <c r="A10" s="390" t="s">
        <v>297</v>
      </c>
      <c r="B10" s="391"/>
      <c r="C10" s="391"/>
      <c r="D10" s="391"/>
      <c r="E10" s="391"/>
      <c r="F10" s="391"/>
      <c r="G10" s="391"/>
      <c r="H10" s="391"/>
      <c r="I10" s="391"/>
      <c r="BJ10" s="41"/>
      <c r="BK10" s="41"/>
      <c r="BL10" s="41"/>
      <c r="BM10" s="41"/>
      <c r="BN10" s="41"/>
      <c r="BO10" s="41"/>
      <c r="BP10" s="41"/>
      <c r="BQ10" s="41"/>
      <c r="BR10" s="41"/>
      <c r="BS10" s="41"/>
      <c r="BT10" s="41"/>
      <c r="BU10" s="41"/>
      <c r="BV10" s="41"/>
      <c r="BW10" s="41"/>
      <c r="BX10" s="41"/>
      <c r="BY10" s="41"/>
    </row>
    <row r="11" spans="1:77" ht="30" x14ac:dyDescent="0.3">
      <c r="A11" s="36" t="s">
        <v>303</v>
      </c>
      <c r="B11" s="105" t="s">
        <v>38</v>
      </c>
      <c r="C11" s="36" t="s">
        <v>361</v>
      </c>
      <c r="D11" s="36" t="s">
        <v>39</v>
      </c>
      <c r="E11" s="36" t="s">
        <v>288</v>
      </c>
      <c r="F11" s="36" t="s">
        <v>40</v>
      </c>
      <c r="G11" s="36" t="s">
        <v>41</v>
      </c>
      <c r="H11" s="36" t="s">
        <v>146</v>
      </c>
      <c r="I11" s="36" t="s">
        <v>9</v>
      </c>
    </row>
    <row r="12" spans="1:77" x14ac:dyDescent="0.3">
      <c r="A12" s="160" t="s">
        <v>222</v>
      </c>
      <c r="B12" s="159" t="s">
        <v>221</v>
      </c>
      <c r="C12" s="160" t="s">
        <v>362</v>
      </c>
      <c r="D12" s="161"/>
      <c r="E12" s="162"/>
      <c r="F12" s="163"/>
      <c r="G12" s="163"/>
      <c r="H12" s="163"/>
      <c r="I12" s="164"/>
    </row>
    <row r="13" spans="1:77" x14ac:dyDescent="0.3">
      <c r="A13" s="160"/>
      <c r="B13" s="159"/>
      <c r="C13" s="160" t="s">
        <v>363</v>
      </c>
      <c r="D13" s="161"/>
      <c r="E13" s="162"/>
      <c r="F13" s="163"/>
      <c r="G13" s="163"/>
      <c r="H13" s="163"/>
      <c r="I13" s="164"/>
    </row>
    <row r="14" spans="1:77" x14ac:dyDescent="0.3">
      <c r="A14" s="160"/>
      <c r="B14" s="159"/>
      <c r="C14" s="160" t="s">
        <v>364</v>
      </c>
      <c r="D14" s="161"/>
      <c r="E14" s="162"/>
      <c r="F14" s="163"/>
      <c r="G14" s="163"/>
      <c r="H14" s="163"/>
      <c r="I14" s="164"/>
    </row>
    <row r="15" spans="1:77" x14ac:dyDescent="0.3">
      <c r="A15" s="160"/>
      <c r="B15" s="159"/>
      <c r="C15" s="160" t="s">
        <v>365</v>
      </c>
      <c r="D15" s="161"/>
      <c r="E15" s="162"/>
      <c r="F15" s="163"/>
      <c r="G15" s="163"/>
      <c r="H15" s="163"/>
      <c r="I15" s="164"/>
    </row>
    <row r="16" spans="1:77" x14ac:dyDescent="0.3">
      <c r="A16" s="160"/>
      <c r="B16" s="159"/>
      <c r="C16" s="160" t="s">
        <v>366</v>
      </c>
      <c r="D16" s="161"/>
      <c r="E16" s="162"/>
      <c r="F16" s="163"/>
      <c r="G16" s="163"/>
      <c r="H16" s="163"/>
      <c r="I16" s="164"/>
    </row>
    <row r="17" spans="1:9" x14ac:dyDescent="0.3">
      <c r="A17" s="160"/>
      <c r="B17" s="159"/>
      <c r="C17" s="160" t="s">
        <v>367</v>
      </c>
      <c r="D17" s="161"/>
      <c r="E17" s="162"/>
      <c r="F17" s="163"/>
      <c r="G17" s="163"/>
      <c r="H17" s="163"/>
      <c r="I17" s="164"/>
    </row>
    <row r="18" spans="1:9" x14ac:dyDescent="0.3">
      <c r="A18" s="160"/>
      <c r="B18" s="159"/>
      <c r="C18" s="160" t="s">
        <v>368</v>
      </c>
      <c r="D18" s="161"/>
      <c r="E18" s="162"/>
      <c r="F18" s="163"/>
      <c r="G18" s="163"/>
      <c r="H18" s="163"/>
      <c r="I18" s="164"/>
    </row>
    <row r="19" spans="1:9" x14ac:dyDescent="0.3">
      <c r="A19" s="160"/>
      <c r="B19" s="159"/>
      <c r="C19" s="160" t="s">
        <v>369</v>
      </c>
      <c r="D19" s="161"/>
      <c r="E19" s="162"/>
      <c r="F19" s="163"/>
      <c r="G19" s="163"/>
      <c r="H19" s="163"/>
      <c r="I19" s="164"/>
    </row>
    <row r="20" spans="1:9" x14ac:dyDescent="0.3">
      <c r="A20" s="160"/>
      <c r="B20" s="159"/>
      <c r="C20" s="160" t="s">
        <v>370</v>
      </c>
      <c r="D20" s="161"/>
      <c r="E20" s="162"/>
      <c r="F20" s="163"/>
      <c r="G20" s="163"/>
      <c r="H20" s="163"/>
      <c r="I20" s="164"/>
    </row>
    <row r="21" spans="1:9" x14ac:dyDescent="0.3">
      <c r="A21" s="160"/>
      <c r="B21" s="159"/>
      <c r="C21" s="160" t="s">
        <v>371</v>
      </c>
      <c r="D21" s="161"/>
      <c r="E21" s="162"/>
      <c r="F21" s="163"/>
      <c r="G21" s="163"/>
      <c r="H21" s="163"/>
      <c r="I21" s="164"/>
    </row>
    <row r="22" spans="1:9" x14ac:dyDescent="0.3">
      <c r="A22" s="160"/>
      <c r="B22" s="159"/>
      <c r="C22" s="160" t="s">
        <v>372</v>
      </c>
      <c r="D22" s="161"/>
      <c r="E22" s="162"/>
      <c r="F22" s="163"/>
      <c r="G22" s="163"/>
      <c r="H22" s="163"/>
      <c r="I22" s="164"/>
    </row>
    <row r="23" spans="1:9" x14ac:dyDescent="0.3">
      <c r="A23" s="160"/>
      <c r="B23" s="159"/>
      <c r="C23" s="160" t="s">
        <v>373</v>
      </c>
      <c r="D23" s="161"/>
      <c r="E23" s="162"/>
      <c r="F23" s="163"/>
      <c r="G23" s="163"/>
      <c r="H23" s="163"/>
      <c r="I23" s="164"/>
    </row>
    <row r="24" spans="1:9" x14ac:dyDescent="0.2">
      <c r="A24" s="290"/>
      <c r="D24" s="166" t="s">
        <v>42</v>
      </c>
      <c r="E24" s="167"/>
      <c r="F24" s="167">
        <f>SUM(F12:F23)</f>
        <v>0</v>
      </c>
      <c r="G24" s="167">
        <f>SUM(G12:G23)</f>
        <v>0</v>
      </c>
      <c r="H24" s="167">
        <f>SUM(H12:H23)</f>
        <v>0</v>
      </c>
    </row>
    <row r="25" spans="1:9" ht="30" x14ac:dyDescent="0.3">
      <c r="A25" s="36" t="s">
        <v>303</v>
      </c>
      <c r="B25" s="105" t="s">
        <v>38</v>
      </c>
      <c r="C25" s="36" t="s">
        <v>361</v>
      </c>
      <c r="D25" s="36" t="s">
        <v>39</v>
      </c>
      <c r="E25" s="36" t="s">
        <v>288</v>
      </c>
      <c r="F25" s="36" t="s">
        <v>40</v>
      </c>
      <c r="G25" s="36" t="s">
        <v>41</v>
      </c>
      <c r="H25" s="36" t="s">
        <v>146</v>
      </c>
      <c r="I25" s="36" t="s">
        <v>9</v>
      </c>
    </row>
    <row r="26" spans="1:9" x14ac:dyDescent="0.3">
      <c r="A26" s="160" t="s">
        <v>139</v>
      </c>
      <c r="B26" s="159" t="s">
        <v>29</v>
      </c>
      <c r="C26" s="160" t="s">
        <v>362</v>
      </c>
      <c r="D26" s="161"/>
      <c r="E26" s="162"/>
      <c r="F26" s="163"/>
      <c r="G26" s="163"/>
      <c r="H26" s="163"/>
      <c r="I26" s="164"/>
    </row>
    <row r="27" spans="1:9" x14ac:dyDescent="0.3">
      <c r="A27" s="160"/>
      <c r="B27" s="159"/>
      <c r="C27" s="160" t="s">
        <v>363</v>
      </c>
      <c r="D27" s="161"/>
      <c r="E27" s="162"/>
      <c r="F27" s="163"/>
      <c r="G27" s="163"/>
      <c r="H27" s="163"/>
      <c r="I27" s="164"/>
    </row>
    <row r="28" spans="1:9" x14ac:dyDescent="0.3">
      <c r="A28" s="160"/>
      <c r="B28" s="159"/>
      <c r="C28" s="160" t="s">
        <v>364</v>
      </c>
      <c r="D28" s="161"/>
      <c r="E28" s="162"/>
      <c r="F28" s="163"/>
      <c r="G28" s="163"/>
      <c r="H28" s="163"/>
      <c r="I28" s="164"/>
    </row>
    <row r="29" spans="1:9" x14ac:dyDescent="0.3">
      <c r="A29" s="160"/>
      <c r="B29" s="159"/>
      <c r="C29" s="160" t="s">
        <v>365</v>
      </c>
      <c r="D29" s="161"/>
      <c r="E29" s="162"/>
      <c r="F29" s="163"/>
      <c r="G29" s="163"/>
      <c r="H29" s="163"/>
      <c r="I29" s="164"/>
    </row>
    <row r="30" spans="1:9" x14ac:dyDescent="0.3">
      <c r="A30" s="160"/>
      <c r="B30" s="159"/>
      <c r="C30" s="160" t="s">
        <v>366</v>
      </c>
      <c r="D30" s="161"/>
      <c r="E30" s="162"/>
      <c r="F30" s="163"/>
      <c r="G30" s="163"/>
      <c r="H30" s="163"/>
      <c r="I30" s="164"/>
    </row>
    <row r="31" spans="1:9" x14ac:dyDescent="0.3">
      <c r="A31" s="160"/>
      <c r="B31" s="159"/>
      <c r="C31" s="160" t="s">
        <v>367</v>
      </c>
      <c r="D31" s="161"/>
      <c r="E31" s="162"/>
      <c r="F31" s="163"/>
      <c r="G31" s="163"/>
      <c r="H31" s="163"/>
      <c r="I31" s="164"/>
    </row>
    <row r="32" spans="1:9" x14ac:dyDescent="0.3">
      <c r="A32" s="160"/>
      <c r="B32" s="159"/>
      <c r="C32" s="160" t="s">
        <v>368</v>
      </c>
      <c r="D32" s="161"/>
      <c r="E32" s="162"/>
      <c r="F32" s="163"/>
      <c r="G32" s="163"/>
      <c r="H32" s="163"/>
      <c r="I32" s="164"/>
    </row>
    <row r="33" spans="1:9" x14ac:dyDescent="0.3">
      <c r="A33" s="160"/>
      <c r="B33" s="159"/>
      <c r="C33" s="160" t="s">
        <v>369</v>
      </c>
      <c r="D33" s="161"/>
      <c r="E33" s="162"/>
      <c r="F33" s="163"/>
      <c r="G33" s="163"/>
      <c r="H33" s="163"/>
      <c r="I33" s="164"/>
    </row>
    <row r="34" spans="1:9" x14ac:dyDescent="0.3">
      <c r="A34" s="160"/>
      <c r="B34" s="159"/>
      <c r="C34" s="160" t="s">
        <v>370</v>
      </c>
      <c r="D34" s="161"/>
      <c r="E34" s="162"/>
      <c r="F34" s="163"/>
      <c r="G34" s="163"/>
      <c r="H34" s="163"/>
      <c r="I34" s="164"/>
    </row>
    <row r="35" spans="1:9" x14ac:dyDescent="0.3">
      <c r="A35" s="160"/>
      <c r="B35" s="159"/>
      <c r="C35" s="160" t="s">
        <v>371</v>
      </c>
      <c r="D35" s="161"/>
      <c r="E35" s="162"/>
      <c r="F35" s="163"/>
      <c r="G35" s="163"/>
      <c r="H35" s="163"/>
      <c r="I35" s="164"/>
    </row>
    <row r="36" spans="1:9" x14ac:dyDescent="0.3">
      <c r="A36" s="160"/>
      <c r="B36" s="159"/>
      <c r="C36" s="160" t="s">
        <v>372</v>
      </c>
      <c r="D36" s="161"/>
      <c r="E36" s="162"/>
      <c r="F36" s="163"/>
      <c r="G36" s="163"/>
      <c r="H36" s="163"/>
      <c r="I36" s="164"/>
    </row>
    <row r="37" spans="1:9" x14ac:dyDescent="0.3">
      <c r="A37" s="160"/>
      <c r="B37" s="159"/>
      <c r="C37" s="160" t="s">
        <v>373</v>
      </c>
      <c r="D37" s="161"/>
      <c r="E37" s="162"/>
      <c r="F37" s="163"/>
      <c r="G37" s="163"/>
      <c r="H37" s="163"/>
      <c r="I37" s="164"/>
    </row>
    <row r="38" spans="1:9" x14ac:dyDescent="0.2">
      <c r="A38" s="290"/>
      <c r="D38" s="166" t="s">
        <v>42</v>
      </c>
      <c r="E38" s="167"/>
      <c r="F38" s="167">
        <f>SUM(F26:F37)</f>
        <v>0</v>
      </c>
      <c r="G38" s="167">
        <f>SUM(G26:G37)</f>
        <v>0</v>
      </c>
      <c r="H38" s="167">
        <f>SUM(H26:H37)</f>
        <v>0</v>
      </c>
    </row>
    <row r="39" spans="1:9" ht="30" x14ac:dyDescent="0.3">
      <c r="A39" s="36" t="s">
        <v>303</v>
      </c>
      <c r="B39" s="105" t="s">
        <v>38</v>
      </c>
      <c r="C39" s="36" t="s">
        <v>361</v>
      </c>
      <c r="D39" s="36" t="s">
        <v>39</v>
      </c>
      <c r="E39" s="36" t="s">
        <v>288</v>
      </c>
      <c r="F39" s="36" t="s">
        <v>40</v>
      </c>
      <c r="G39" s="36" t="s">
        <v>41</v>
      </c>
      <c r="H39" s="36" t="s">
        <v>146</v>
      </c>
      <c r="I39" s="36" t="s">
        <v>9</v>
      </c>
    </row>
    <row r="40" spans="1:9" x14ac:dyDescent="0.3">
      <c r="A40" s="160" t="s">
        <v>140</v>
      </c>
      <c r="B40" s="159" t="s">
        <v>29</v>
      </c>
      <c r="C40" s="160" t="s">
        <v>362</v>
      </c>
      <c r="D40" s="161"/>
      <c r="E40" s="162"/>
      <c r="F40" s="163"/>
      <c r="G40" s="163"/>
      <c r="H40" s="163"/>
      <c r="I40" s="164"/>
    </row>
    <row r="41" spans="1:9" x14ac:dyDescent="0.3">
      <c r="A41" s="160"/>
      <c r="B41" s="159"/>
      <c r="C41" s="160" t="s">
        <v>363</v>
      </c>
      <c r="D41" s="161"/>
      <c r="E41" s="162"/>
      <c r="F41" s="163"/>
      <c r="G41" s="163"/>
      <c r="H41" s="163"/>
      <c r="I41" s="164"/>
    </row>
    <row r="42" spans="1:9" x14ac:dyDescent="0.3">
      <c r="A42" s="160"/>
      <c r="B42" s="159"/>
      <c r="C42" s="160" t="s">
        <v>364</v>
      </c>
      <c r="D42" s="161"/>
      <c r="E42" s="162"/>
      <c r="F42" s="163"/>
      <c r="G42" s="163"/>
      <c r="H42" s="163"/>
      <c r="I42" s="164"/>
    </row>
    <row r="43" spans="1:9" x14ac:dyDescent="0.3">
      <c r="A43" s="160"/>
      <c r="B43" s="159"/>
      <c r="C43" s="160" t="s">
        <v>365</v>
      </c>
      <c r="D43" s="161"/>
      <c r="E43" s="162"/>
      <c r="F43" s="163"/>
      <c r="G43" s="163"/>
      <c r="H43" s="163"/>
      <c r="I43" s="164"/>
    </row>
    <row r="44" spans="1:9" x14ac:dyDescent="0.3">
      <c r="A44" s="160"/>
      <c r="B44" s="159"/>
      <c r="C44" s="160" t="s">
        <v>366</v>
      </c>
      <c r="D44" s="161"/>
      <c r="E44" s="162"/>
      <c r="F44" s="163"/>
      <c r="G44" s="163"/>
      <c r="H44" s="163"/>
      <c r="I44" s="164"/>
    </row>
    <row r="45" spans="1:9" x14ac:dyDescent="0.3">
      <c r="A45" s="160"/>
      <c r="B45" s="159"/>
      <c r="C45" s="160" t="s">
        <v>367</v>
      </c>
      <c r="D45" s="161"/>
      <c r="E45" s="162"/>
      <c r="F45" s="163"/>
      <c r="G45" s="163"/>
      <c r="H45" s="163"/>
      <c r="I45" s="164"/>
    </row>
    <row r="46" spans="1:9" x14ac:dyDescent="0.3">
      <c r="A46" s="160"/>
      <c r="B46" s="159"/>
      <c r="C46" s="160" t="s">
        <v>368</v>
      </c>
      <c r="D46" s="161"/>
      <c r="E46" s="162"/>
      <c r="F46" s="163"/>
      <c r="G46" s="163"/>
      <c r="H46" s="163"/>
      <c r="I46" s="164"/>
    </row>
    <row r="47" spans="1:9" x14ac:dyDescent="0.3">
      <c r="A47" s="160"/>
      <c r="B47" s="159"/>
      <c r="C47" s="160" t="s">
        <v>369</v>
      </c>
      <c r="D47" s="161"/>
      <c r="E47" s="162"/>
      <c r="F47" s="163"/>
      <c r="G47" s="163"/>
      <c r="H47" s="163"/>
      <c r="I47" s="164"/>
    </row>
    <row r="48" spans="1:9" x14ac:dyDescent="0.3">
      <c r="A48" s="160"/>
      <c r="B48" s="159"/>
      <c r="C48" s="160" t="s">
        <v>370</v>
      </c>
      <c r="D48" s="161"/>
      <c r="E48" s="162"/>
      <c r="F48" s="163"/>
      <c r="G48" s="163"/>
      <c r="H48" s="163"/>
      <c r="I48" s="164"/>
    </row>
    <row r="49" spans="1:9" x14ac:dyDescent="0.3">
      <c r="A49" s="160"/>
      <c r="B49" s="159"/>
      <c r="C49" s="160" t="s">
        <v>371</v>
      </c>
      <c r="D49" s="161"/>
      <c r="E49" s="162"/>
      <c r="F49" s="163"/>
      <c r="G49" s="163"/>
      <c r="H49" s="163"/>
      <c r="I49" s="164"/>
    </row>
    <row r="50" spans="1:9" x14ac:dyDescent="0.3">
      <c r="A50" s="160"/>
      <c r="B50" s="159"/>
      <c r="C50" s="160" t="s">
        <v>372</v>
      </c>
      <c r="D50" s="161"/>
      <c r="E50" s="162"/>
      <c r="F50" s="163"/>
      <c r="G50" s="163"/>
      <c r="H50" s="163"/>
      <c r="I50" s="164"/>
    </row>
    <row r="51" spans="1:9" x14ac:dyDescent="0.3">
      <c r="A51" s="160"/>
      <c r="B51" s="159"/>
      <c r="C51" s="160" t="s">
        <v>373</v>
      </c>
      <c r="D51" s="161"/>
      <c r="E51" s="162"/>
      <c r="F51" s="163"/>
      <c r="G51" s="163"/>
      <c r="H51" s="163"/>
      <c r="I51" s="164"/>
    </row>
    <row r="52" spans="1:9" x14ac:dyDescent="0.2">
      <c r="A52" s="290"/>
      <c r="D52" s="166" t="s">
        <v>42</v>
      </c>
      <c r="E52" s="167"/>
      <c r="F52" s="167">
        <f>SUM(F40:F51)</f>
        <v>0</v>
      </c>
      <c r="G52" s="167">
        <f>SUM(G40:G51)</f>
        <v>0</v>
      </c>
      <c r="H52" s="167">
        <f>SUM(H40:H51)</f>
        <v>0</v>
      </c>
    </row>
    <row r="53" spans="1:9" ht="30" x14ac:dyDescent="0.3">
      <c r="A53" s="36" t="s">
        <v>303</v>
      </c>
      <c r="B53" s="105" t="s">
        <v>38</v>
      </c>
      <c r="C53" s="36" t="s">
        <v>361</v>
      </c>
      <c r="D53" s="36" t="s">
        <v>39</v>
      </c>
      <c r="E53" s="36" t="s">
        <v>288</v>
      </c>
      <c r="F53" s="36" t="s">
        <v>40</v>
      </c>
      <c r="G53" s="36" t="s">
        <v>41</v>
      </c>
      <c r="H53" s="36" t="s">
        <v>146</v>
      </c>
      <c r="I53" s="36" t="s">
        <v>9</v>
      </c>
    </row>
    <row r="54" spans="1:9" x14ac:dyDescent="0.3">
      <c r="A54" s="160" t="s">
        <v>141</v>
      </c>
      <c r="B54" s="159" t="s">
        <v>29</v>
      </c>
      <c r="C54" s="160" t="s">
        <v>362</v>
      </c>
      <c r="D54" s="161"/>
      <c r="E54" s="162"/>
      <c r="F54" s="163"/>
      <c r="G54" s="163"/>
      <c r="H54" s="163"/>
      <c r="I54" s="164"/>
    </row>
    <row r="55" spans="1:9" x14ac:dyDescent="0.3">
      <c r="A55" s="160"/>
      <c r="B55" s="159"/>
      <c r="C55" s="160" t="s">
        <v>363</v>
      </c>
      <c r="D55" s="161"/>
      <c r="E55" s="162"/>
      <c r="F55" s="163"/>
      <c r="G55" s="163"/>
      <c r="H55" s="163"/>
      <c r="I55" s="164"/>
    </row>
    <row r="56" spans="1:9" x14ac:dyDescent="0.3">
      <c r="A56" s="160"/>
      <c r="B56" s="159"/>
      <c r="C56" s="160" t="s">
        <v>364</v>
      </c>
      <c r="D56" s="161"/>
      <c r="E56" s="162"/>
      <c r="F56" s="163"/>
      <c r="G56" s="163"/>
      <c r="H56" s="163"/>
      <c r="I56" s="164"/>
    </row>
    <row r="57" spans="1:9" x14ac:dyDescent="0.3">
      <c r="A57" s="160"/>
      <c r="B57" s="159"/>
      <c r="C57" s="160" t="s">
        <v>365</v>
      </c>
      <c r="D57" s="161"/>
      <c r="E57" s="162"/>
      <c r="F57" s="163"/>
      <c r="G57" s="163"/>
      <c r="H57" s="163"/>
      <c r="I57" s="164"/>
    </row>
    <row r="58" spans="1:9" x14ac:dyDescent="0.3">
      <c r="A58" s="160"/>
      <c r="B58" s="159"/>
      <c r="C58" s="160" t="s">
        <v>366</v>
      </c>
      <c r="D58" s="161"/>
      <c r="E58" s="162"/>
      <c r="F58" s="163"/>
      <c r="G58" s="163"/>
      <c r="H58" s="163"/>
      <c r="I58" s="164"/>
    </row>
    <row r="59" spans="1:9" x14ac:dyDescent="0.3">
      <c r="A59" s="160"/>
      <c r="B59" s="159"/>
      <c r="C59" s="160" t="s">
        <v>367</v>
      </c>
      <c r="D59" s="161"/>
      <c r="E59" s="162"/>
      <c r="F59" s="163"/>
      <c r="G59" s="163"/>
      <c r="H59" s="163"/>
      <c r="I59" s="164"/>
    </row>
    <row r="60" spans="1:9" x14ac:dyDescent="0.3">
      <c r="A60" s="160"/>
      <c r="B60" s="159"/>
      <c r="C60" s="160" t="s">
        <v>368</v>
      </c>
      <c r="D60" s="161"/>
      <c r="E60" s="162"/>
      <c r="F60" s="163"/>
      <c r="G60" s="163"/>
      <c r="H60" s="163"/>
      <c r="I60" s="164"/>
    </row>
    <row r="61" spans="1:9" x14ac:dyDescent="0.3">
      <c r="A61" s="160"/>
      <c r="B61" s="159"/>
      <c r="C61" s="160" t="s">
        <v>369</v>
      </c>
      <c r="D61" s="161"/>
      <c r="E61" s="162"/>
      <c r="F61" s="163"/>
      <c r="G61" s="163"/>
      <c r="H61" s="163"/>
      <c r="I61" s="164"/>
    </row>
    <row r="62" spans="1:9" x14ac:dyDescent="0.3">
      <c r="A62" s="160"/>
      <c r="B62" s="159"/>
      <c r="C62" s="160" t="s">
        <v>370</v>
      </c>
      <c r="D62" s="161"/>
      <c r="E62" s="162"/>
      <c r="F62" s="163"/>
      <c r="G62" s="163"/>
      <c r="H62" s="163"/>
      <c r="I62" s="164"/>
    </row>
    <row r="63" spans="1:9" x14ac:dyDescent="0.3">
      <c r="A63" s="160"/>
      <c r="B63" s="159"/>
      <c r="C63" s="160" t="s">
        <v>371</v>
      </c>
      <c r="D63" s="161"/>
      <c r="E63" s="162"/>
      <c r="F63" s="163"/>
      <c r="G63" s="163"/>
      <c r="H63" s="163"/>
      <c r="I63" s="164"/>
    </row>
    <row r="64" spans="1:9" x14ac:dyDescent="0.3">
      <c r="A64" s="160"/>
      <c r="B64" s="159"/>
      <c r="C64" s="160" t="s">
        <v>372</v>
      </c>
      <c r="D64" s="161"/>
      <c r="E64" s="162"/>
      <c r="F64" s="163"/>
      <c r="G64" s="163"/>
      <c r="H64" s="163"/>
      <c r="I64" s="164"/>
    </row>
    <row r="65" spans="1:9" x14ac:dyDescent="0.3">
      <c r="A65" s="160"/>
      <c r="B65" s="159"/>
      <c r="C65" s="160" t="s">
        <v>373</v>
      </c>
      <c r="D65" s="161"/>
      <c r="E65" s="162"/>
      <c r="F65" s="163"/>
      <c r="G65" s="163"/>
      <c r="H65" s="163"/>
      <c r="I65" s="164"/>
    </row>
    <row r="66" spans="1:9" x14ac:dyDescent="0.2">
      <c r="A66" s="290"/>
      <c r="D66" s="166" t="s">
        <v>42</v>
      </c>
      <c r="E66" s="167"/>
      <c r="F66" s="167">
        <f>SUM(F54:F65)</f>
        <v>0</v>
      </c>
      <c r="G66" s="167">
        <f>SUM(G54:G65)</f>
        <v>0</v>
      </c>
      <c r="H66" s="167">
        <f>SUM(H54:H65)</f>
        <v>0</v>
      </c>
    </row>
    <row r="67" spans="1:9" ht="30" x14ac:dyDescent="0.3">
      <c r="A67" s="36" t="s">
        <v>303</v>
      </c>
      <c r="B67" s="105" t="s">
        <v>38</v>
      </c>
      <c r="C67" s="36" t="s">
        <v>361</v>
      </c>
      <c r="D67" s="36" t="s">
        <v>39</v>
      </c>
      <c r="E67" s="36" t="s">
        <v>288</v>
      </c>
      <c r="F67" s="36" t="s">
        <v>40</v>
      </c>
      <c r="G67" s="36" t="s">
        <v>41</v>
      </c>
      <c r="H67" s="36" t="s">
        <v>146</v>
      </c>
      <c r="I67" s="36" t="s">
        <v>9</v>
      </c>
    </row>
    <row r="68" spans="1:9" x14ac:dyDescent="0.3">
      <c r="A68" s="160" t="s">
        <v>142</v>
      </c>
      <c r="B68" s="159" t="s">
        <v>29</v>
      </c>
      <c r="C68" s="160" t="s">
        <v>362</v>
      </c>
      <c r="D68" s="161"/>
      <c r="E68" s="162"/>
      <c r="F68" s="163"/>
      <c r="G68" s="163"/>
      <c r="H68" s="163"/>
      <c r="I68" s="164"/>
    </row>
    <row r="69" spans="1:9" x14ac:dyDescent="0.3">
      <c r="A69" s="160"/>
      <c r="B69" s="159"/>
      <c r="C69" s="160" t="s">
        <v>363</v>
      </c>
      <c r="D69" s="161"/>
      <c r="E69" s="162"/>
      <c r="F69" s="163"/>
      <c r="G69" s="163"/>
      <c r="H69" s="163"/>
      <c r="I69" s="164"/>
    </row>
    <row r="70" spans="1:9" x14ac:dyDescent="0.3">
      <c r="A70" s="160"/>
      <c r="B70" s="159"/>
      <c r="C70" s="160" t="s">
        <v>364</v>
      </c>
      <c r="D70" s="161"/>
      <c r="E70" s="162"/>
      <c r="F70" s="163"/>
      <c r="G70" s="163"/>
      <c r="H70" s="163"/>
      <c r="I70" s="164"/>
    </row>
    <row r="71" spans="1:9" x14ac:dyDescent="0.3">
      <c r="A71" s="160"/>
      <c r="B71" s="159"/>
      <c r="C71" s="160" t="s">
        <v>365</v>
      </c>
      <c r="D71" s="161"/>
      <c r="E71" s="162"/>
      <c r="F71" s="163"/>
      <c r="G71" s="163"/>
      <c r="H71" s="163"/>
      <c r="I71" s="164"/>
    </row>
    <row r="72" spans="1:9" x14ac:dyDescent="0.3">
      <c r="A72" s="160"/>
      <c r="B72" s="159"/>
      <c r="C72" s="160" t="s">
        <v>366</v>
      </c>
      <c r="D72" s="161"/>
      <c r="E72" s="162"/>
      <c r="F72" s="163"/>
      <c r="G72" s="163"/>
      <c r="H72" s="163"/>
      <c r="I72" s="164"/>
    </row>
    <row r="73" spans="1:9" x14ac:dyDescent="0.3">
      <c r="A73" s="160"/>
      <c r="B73" s="159"/>
      <c r="C73" s="160" t="s">
        <v>367</v>
      </c>
      <c r="D73" s="161"/>
      <c r="E73" s="162"/>
      <c r="F73" s="163"/>
      <c r="G73" s="163"/>
      <c r="H73" s="163"/>
      <c r="I73" s="164"/>
    </row>
    <row r="74" spans="1:9" x14ac:dyDescent="0.3">
      <c r="A74" s="160"/>
      <c r="B74" s="159"/>
      <c r="C74" s="160" t="s">
        <v>368</v>
      </c>
      <c r="D74" s="161"/>
      <c r="E74" s="162"/>
      <c r="F74" s="163"/>
      <c r="G74" s="163"/>
      <c r="H74" s="163"/>
      <c r="I74" s="164"/>
    </row>
    <row r="75" spans="1:9" x14ac:dyDescent="0.3">
      <c r="A75" s="160"/>
      <c r="B75" s="159"/>
      <c r="C75" s="160" t="s">
        <v>369</v>
      </c>
      <c r="D75" s="161"/>
      <c r="E75" s="162"/>
      <c r="F75" s="163"/>
      <c r="G75" s="163"/>
      <c r="H75" s="163"/>
      <c r="I75" s="164"/>
    </row>
    <row r="76" spans="1:9" x14ac:dyDescent="0.3">
      <c r="A76" s="160"/>
      <c r="B76" s="159"/>
      <c r="C76" s="160" t="s">
        <v>370</v>
      </c>
      <c r="D76" s="161"/>
      <c r="E76" s="162"/>
      <c r="F76" s="163"/>
      <c r="G76" s="163"/>
      <c r="H76" s="163"/>
      <c r="I76" s="164"/>
    </row>
    <row r="77" spans="1:9" x14ac:dyDescent="0.3">
      <c r="A77" s="160"/>
      <c r="B77" s="159"/>
      <c r="C77" s="160" t="s">
        <v>371</v>
      </c>
      <c r="D77" s="161"/>
      <c r="E77" s="162"/>
      <c r="F77" s="163"/>
      <c r="G77" s="163"/>
      <c r="H77" s="163"/>
      <c r="I77" s="164"/>
    </row>
    <row r="78" spans="1:9" x14ac:dyDescent="0.3">
      <c r="A78" s="160"/>
      <c r="B78" s="159"/>
      <c r="C78" s="160" t="s">
        <v>372</v>
      </c>
      <c r="D78" s="161"/>
      <c r="E78" s="162"/>
      <c r="F78" s="163"/>
      <c r="G78" s="163"/>
      <c r="H78" s="163"/>
      <c r="I78" s="164"/>
    </row>
    <row r="79" spans="1:9" x14ac:dyDescent="0.3">
      <c r="A79" s="160"/>
      <c r="B79" s="159"/>
      <c r="C79" s="160" t="s">
        <v>373</v>
      </c>
      <c r="D79" s="161"/>
      <c r="E79" s="162"/>
      <c r="F79" s="163"/>
      <c r="G79" s="163"/>
      <c r="H79" s="163"/>
      <c r="I79" s="164"/>
    </row>
    <row r="80" spans="1:9" x14ac:dyDescent="0.2">
      <c r="A80" s="290"/>
      <c r="D80" s="166" t="s">
        <v>42</v>
      </c>
      <c r="E80" s="167"/>
      <c r="F80" s="167">
        <f>SUM(F68:F79)</f>
        <v>0</v>
      </c>
      <c r="G80" s="167">
        <f>SUM(G68:G79)</f>
        <v>0</v>
      </c>
      <c r="H80" s="167">
        <f>SUM(H68:H79)</f>
        <v>0</v>
      </c>
    </row>
    <row r="81" spans="1:9" ht="30" x14ac:dyDescent="0.3">
      <c r="A81" s="36" t="s">
        <v>303</v>
      </c>
      <c r="B81" s="105" t="s">
        <v>38</v>
      </c>
      <c r="C81" s="36" t="s">
        <v>361</v>
      </c>
      <c r="D81" s="36" t="s">
        <v>39</v>
      </c>
      <c r="E81" s="36" t="s">
        <v>288</v>
      </c>
      <c r="F81" s="36" t="s">
        <v>40</v>
      </c>
      <c r="G81" s="36" t="s">
        <v>41</v>
      </c>
      <c r="H81" s="36" t="s">
        <v>146</v>
      </c>
      <c r="I81" s="36" t="s">
        <v>9</v>
      </c>
    </row>
    <row r="82" spans="1:9" x14ac:dyDescent="0.3">
      <c r="A82" s="160" t="s">
        <v>224</v>
      </c>
      <c r="B82" s="159" t="s">
        <v>29</v>
      </c>
      <c r="C82" s="160" t="s">
        <v>362</v>
      </c>
      <c r="D82" s="161"/>
      <c r="E82" s="162"/>
      <c r="F82" s="163"/>
      <c r="G82" s="163"/>
      <c r="H82" s="163"/>
      <c r="I82" s="164"/>
    </row>
    <row r="83" spans="1:9" x14ac:dyDescent="0.3">
      <c r="A83" s="160"/>
      <c r="B83" s="159"/>
      <c r="C83" s="160" t="s">
        <v>363</v>
      </c>
      <c r="D83" s="161"/>
      <c r="E83" s="162"/>
      <c r="F83" s="163"/>
      <c r="G83" s="163"/>
      <c r="H83" s="163"/>
      <c r="I83" s="164"/>
    </row>
    <row r="84" spans="1:9" x14ac:dyDescent="0.3">
      <c r="A84" s="160"/>
      <c r="B84" s="159"/>
      <c r="C84" s="160" t="s">
        <v>364</v>
      </c>
      <c r="D84" s="161"/>
      <c r="E84" s="162"/>
      <c r="F84" s="163"/>
      <c r="G84" s="163"/>
      <c r="H84" s="163"/>
      <c r="I84" s="164"/>
    </row>
    <row r="85" spans="1:9" x14ac:dyDescent="0.3">
      <c r="A85" s="160"/>
      <c r="B85" s="159"/>
      <c r="C85" s="160" t="s">
        <v>365</v>
      </c>
      <c r="D85" s="161"/>
      <c r="E85" s="162"/>
      <c r="F85" s="163"/>
      <c r="G85" s="163"/>
      <c r="H85" s="163"/>
      <c r="I85" s="164"/>
    </row>
    <row r="86" spans="1:9" x14ac:dyDescent="0.3">
      <c r="A86" s="160"/>
      <c r="B86" s="159"/>
      <c r="C86" s="160" t="s">
        <v>366</v>
      </c>
      <c r="D86" s="161"/>
      <c r="E86" s="162"/>
      <c r="F86" s="163"/>
      <c r="G86" s="163"/>
      <c r="H86" s="163"/>
      <c r="I86" s="164"/>
    </row>
    <row r="87" spans="1:9" x14ac:dyDescent="0.3">
      <c r="A87" s="160"/>
      <c r="B87" s="159"/>
      <c r="C87" s="160" t="s">
        <v>367</v>
      </c>
      <c r="D87" s="161"/>
      <c r="E87" s="162"/>
      <c r="F87" s="163"/>
      <c r="G87" s="163"/>
      <c r="H87" s="163"/>
      <c r="I87" s="164"/>
    </row>
    <row r="88" spans="1:9" x14ac:dyDescent="0.3">
      <c r="A88" s="160"/>
      <c r="B88" s="159"/>
      <c r="C88" s="160" t="s">
        <v>368</v>
      </c>
      <c r="D88" s="161"/>
      <c r="E88" s="162"/>
      <c r="F88" s="163"/>
      <c r="G88" s="163"/>
      <c r="H88" s="163"/>
      <c r="I88" s="164"/>
    </row>
    <row r="89" spans="1:9" x14ac:dyDescent="0.3">
      <c r="A89" s="160"/>
      <c r="B89" s="159"/>
      <c r="C89" s="160" t="s">
        <v>369</v>
      </c>
      <c r="D89" s="161"/>
      <c r="E89" s="162"/>
      <c r="F89" s="163"/>
      <c r="G89" s="163"/>
      <c r="H89" s="163"/>
      <c r="I89" s="164"/>
    </row>
    <row r="90" spans="1:9" x14ac:dyDescent="0.3">
      <c r="A90" s="160"/>
      <c r="B90" s="159"/>
      <c r="C90" s="160" t="s">
        <v>370</v>
      </c>
      <c r="D90" s="161"/>
      <c r="E90" s="162"/>
      <c r="F90" s="163"/>
      <c r="G90" s="163"/>
      <c r="H90" s="163"/>
      <c r="I90" s="164"/>
    </row>
    <row r="91" spans="1:9" x14ac:dyDescent="0.3">
      <c r="A91" s="160"/>
      <c r="B91" s="159"/>
      <c r="C91" s="160" t="s">
        <v>371</v>
      </c>
      <c r="D91" s="161"/>
      <c r="E91" s="162"/>
      <c r="F91" s="163"/>
      <c r="G91" s="163"/>
      <c r="H91" s="163"/>
      <c r="I91" s="164"/>
    </row>
    <row r="92" spans="1:9" x14ac:dyDescent="0.3">
      <c r="A92" s="160"/>
      <c r="B92" s="159"/>
      <c r="C92" s="160" t="s">
        <v>372</v>
      </c>
      <c r="D92" s="161"/>
      <c r="E92" s="162"/>
      <c r="F92" s="163"/>
      <c r="G92" s="163"/>
      <c r="H92" s="163"/>
      <c r="I92" s="164"/>
    </row>
    <row r="93" spans="1:9" x14ac:dyDescent="0.3">
      <c r="A93" s="160"/>
      <c r="B93" s="159"/>
      <c r="C93" s="160" t="s">
        <v>373</v>
      </c>
      <c r="D93" s="161"/>
      <c r="E93" s="162"/>
      <c r="F93" s="163"/>
      <c r="G93" s="163"/>
      <c r="H93" s="163"/>
      <c r="I93" s="164"/>
    </row>
    <row r="94" spans="1:9" x14ac:dyDescent="0.2">
      <c r="A94" s="290"/>
      <c r="D94" s="166" t="s">
        <v>42</v>
      </c>
      <c r="E94" s="167"/>
      <c r="F94" s="167">
        <f>SUM(F82:F93)</f>
        <v>0</v>
      </c>
      <c r="G94" s="167">
        <f>SUM(G82:G93)</f>
        <v>0</v>
      </c>
      <c r="H94" s="167">
        <f>SUM(H82:H93)</f>
        <v>0</v>
      </c>
    </row>
    <row r="95" spans="1:9" ht="30" x14ac:dyDescent="0.3">
      <c r="A95" s="36" t="s">
        <v>303</v>
      </c>
      <c r="B95" s="105" t="s">
        <v>38</v>
      </c>
      <c r="C95" s="36" t="s">
        <v>361</v>
      </c>
      <c r="D95" s="36" t="s">
        <v>39</v>
      </c>
      <c r="E95" s="36" t="s">
        <v>288</v>
      </c>
      <c r="F95" s="36" t="s">
        <v>40</v>
      </c>
      <c r="G95" s="36" t="s">
        <v>41</v>
      </c>
      <c r="H95" s="36" t="s">
        <v>146</v>
      </c>
      <c r="I95" s="36" t="s">
        <v>9</v>
      </c>
    </row>
    <row r="96" spans="1:9" x14ac:dyDescent="0.3">
      <c r="A96" s="160" t="s">
        <v>225</v>
      </c>
      <c r="B96" s="159" t="s">
        <v>29</v>
      </c>
      <c r="C96" s="160" t="s">
        <v>362</v>
      </c>
      <c r="D96" s="161"/>
      <c r="E96" s="162"/>
      <c r="F96" s="163"/>
      <c r="G96" s="163"/>
      <c r="H96" s="163"/>
      <c r="I96" s="164"/>
    </row>
    <row r="97" spans="1:9" x14ac:dyDescent="0.3">
      <c r="A97" s="160"/>
      <c r="B97" s="159"/>
      <c r="C97" s="160" t="s">
        <v>363</v>
      </c>
      <c r="D97" s="161"/>
      <c r="E97" s="162"/>
      <c r="F97" s="163"/>
      <c r="G97" s="163"/>
      <c r="H97" s="163"/>
      <c r="I97" s="164"/>
    </row>
    <row r="98" spans="1:9" x14ac:dyDescent="0.3">
      <c r="A98" s="160"/>
      <c r="B98" s="159"/>
      <c r="C98" s="160" t="s">
        <v>364</v>
      </c>
      <c r="D98" s="161"/>
      <c r="E98" s="162"/>
      <c r="F98" s="163"/>
      <c r="G98" s="163"/>
      <c r="H98" s="163"/>
      <c r="I98" s="164"/>
    </row>
    <row r="99" spans="1:9" x14ac:dyDescent="0.3">
      <c r="A99" s="160"/>
      <c r="B99" s="159"/>
      <c r="C99" s="160" t="s">
        <v>365</v>
      </c>
      <c r="D99" s="161"/>
      <c r="E99" s="162"/>
      <c r="F99" s="163"/>
      <c r="G99" s="163"/>
      <c r="H99" s="163"/>
      <c r="I99" s="164"/>
    </row>
    <row r="100" spans="1:9" x14ac:dyDescent="0.3">
      <c r="A100" s="160"/>
      <c r="B100" s="159"/>
      <c r="C100" s="160" t="s">
        <v>366</v>
      </c>
      <c r="D100" s="161"/>
      <c r="E100" s="162"/>
      <c r="F100" s="163"/>
      <c r="G100" s="163"/>
      <c r="H100" s="163"/>
      <c r="I100" s="164"/>
    </row>
    <row r="101" spans="1:9" x14ac:dyDescent="0.3">
      <c r="A101" s="160"/>
      <c r="B101" s="159"/>
      <c r="C101" s="160" t="s">
        <v>367</v>
      </c>
      <c r="D101" s="161"/>
      <c r="E101" s="162"/>
      <c r="F101" s="163"/>
      <c r="G101" s="163"/>
      <c r="H101" s="163"/>
      <c r="I101" s="164"/>
    </row>
    <row r="102" spans="1:9" x14ac:dyDescent="0.3">
      <c r="A102" s="160"/>
      <c r="B102" s="159"/>
      <c r="C102" s="160" t="s">
        <v>368</v>
      </c>
      <c r="D102" s="161"/>
      <c r="E102" s="162"/>
      <c r="F102" s="163"/>
      <c r="G102" s="163"/>
      <c r="H102" s="163"/>
      <c r="I102" s="164"/>
    </row>
    <row r="103" spans="1:9" x14ac:dyDescent="0.3">
      <c r="A103" s="160"/>
      <c r="B103" s="159"/>
      <c r="C103" s="160" t="s">
        <v>369</v>
      </c>
      <c r="D103" s="161"/>
      <c r="E103" s="162"/>
      <c r="F103" s="163"/>
      <c r="G103" s="163"/>
      <c r="H103" s="163"/>
      <c r="I103" s="164"/>
    </row>
    <row r="104" spans="1:9" x14ac:dyDescent="0.3">
      <c r="A104" s="160"/>
      <c r="B104" s="159"/>
      <c r="C104" s="160" t="s">
        <v>370</v>
      </c>
      <c r="D104" s="161"/>
      <c r="E104" s="162"/>
      <c r="F104" s="163"/>
      <c r="G104" s="163"/>
      <c r="H104" s="163"/>
      <c r="I104" s="164"/>
    </row>
    <row r="105" spans="1:9" x14ac:dyDescent="0.3">
      <c r="A105" s="160"/>
      <c r="B105" s="159"/>
      <c r="C105" s="160" t="s">
        <v>371</v>
      </c>
      <c r="D105" s="161"/>
      <c r="E105" s="162"/>
      <c r="F105" s="163"/>
      <c r="G105" s="163"/>
      <c r="H105" s="163"/>
      <c r="I105" s="164"/>
    </row>
    <row r="106" spans="1:9" x14ac:dyDescent="0.3">
      <c r="A106" s="160"/>
      <c r="B106" s="159"/>
      <c r="C106" s="160" t="s">
        <v>372</v>
      </c>
      <c r="D106" s="161"/>
      <c r="E106" s="162"/>
      <c r="F106" s="163"/>
      <c r="G106" s="163"/>
      <c r="H106" s="163"/>
      <c r="I106" s="164"/>
    </row>
    <row r="107" spans="1:9" x14ac:dyDescent="0.3">
      <c r="A107" s="160"/>
      <c r="B107" s="159"/>
      <c r="C107" s="160" t="s">
        <v>373</v>
      </c>
      <c r="D107" s="161"/>
      <c r="E107" s="162"/>
      <c r="F107" s="163"/>
      <c r="G107" s="163"/>
      <c r="H107" s="163"/>
      <c r="I107" s="164"/>
    </row>
    <row r="108" spans="1:9" x14ac:dyDescent="0.2">
      <c r="A108" s="290"/>
      <c r="D108" s="166" t="s">
        <v>42</v>
      </c>
      <c r="E108" s="167"/>
      <c r="F108" s="167">
        <f>SUM(F96:F107)</f>
        <v>0</v>
      </c>
      <c r="G108" s="167">
        <f>SUM(G96:G107)</f>
        <v>0</v>
      </c>
      <c r="H108" s="167">
        <f>SUM(H96:H107)</f>
        <v>0</v>
      </c>
    </row>
    <row r="109" spans="1:9" ht="30" x14ac:dyDescent="0.3">
      <c r="A109" s="36" t="s">
        <v>303</v>
      </c>
      <c r="B109" s="105" t="s">
        <v>38</v>
      </c>
      <c r="C109" s="36" t="s">
        <v>361</v>
      </c>
      <c r="D109" s="36" t="s">
        <v>39</v>
      </c>
      <c r="E109" s="36" t="s">
        <v>288</v>
      </c>
      <c r="F109" s="36" t="s">
        <v>40</v>
      </c>
      <c r="G109" s="36" t="s">
        <v>41</v>
      </c>
      <c r="H109" s="36" t="s">
        <v>146</v>
      </c>
      <c r="I109" s="36" t="s">
        <v>9</v>
      </c>
    </row>
    <row r="110" spans="1:9" x14ac:dyDescent="0.3">
      <c r="A110" s="160" t="s">
        <v>143</v>
      </c>
      <c r="B110" s="159" t="s">
        <v>29</v>
      </c>
      <c r="C110" s="160" t="s">
        <v>362</v>
      </c>
      <c r="D110" s="161"/>
      <c r="E110" s="162"/>
      <c r="F110" s="163"/>
      <c r="G110" s="163"/>
      <c r="H110" s="163"/>
      <c r="I110" s="164"/>
    </row>
    <row r="111" spans="1:9" x14ac:dyDescent="0.3">
      <c r="A111" s="160"/>
      <c r="B111" s="159"/>
      <c r="C111" s="160" t="s">
        <v>363</v>
      </c>
      <c r="D111" s="161"/>
      <c r="E111" s="162"/>
      <c r="F111" s="163"/>
      <c r="G111" s="163"/>
      <c r="H111" s="163"/>
      <c r="I111" s="164"/>
    </row>
    <row r="112" spans="1:9" x14ac:dyDescent="0.3">
      <c r="A112" s="160"/>
      <c r="B112" s="159"/>
      <c r="C112" s="160" t="s">
        <v>364</v>
      </c>
      <c r="D112" s="161"/>
      <c r="E112" s="162"/>
      <c r="F112" s="163"/>
      <c r="G112" s="163"/>
      <c r="H112" s="163"/>
      <c r="I112" s="164"/>
    </row>
    <row r="113" spans="1:9" x14ac:dyDescent="0.3">
      <c r="A113" s="160"/>
      <c r="B113" s="159"/>
      <c r="C113" s="160" t="s">
        <v>365</v>
      </c>
      <c r="D113" s="161"/>
      <c r="E113" s="162"/>
      <c r="F113" s="163"/>
      <c r="G113" s="163"/>
      <c r="H113" s="163"/>
      <c r="I113" s="164"/>
    </row>
    <row r="114" spans="1:9" x14ac:dyDescent="0.3">
      <c r="A114" s="160"/>
      <c r="B114" s="159"/>
      <c r="C114" s="160" t="s">
        <v>366</v>
      </c>
      <c r="D114" s="161"/>
      <c r="E114" s="162"/>
      <c r="F114" s="163"/>
      <c r="G114" s="163"/>
      <c r="H114" s="163"/>
      <c r="I114" s="164"/>
    </row>
    <row r="115" spans="1:9" x14ac:dyDescent="0.3">
      <c r="A115" s="160"/>
      <c r="B115" s="159"/>
      <c r="C115" s="160" t="s">
        <v>367</v>
      </c>
      <c r="D115" s="161"/>
      <c r="E115" s="162"/>
      <c r="F115" s="163"/>
      <c r="G115" s="163"/>
      <c r="H115" s="163"/>
      <c r="I115" s="164"/>
    </row>
    <row r="116" spans="1:9" x14ac:dyDescent="0.3">
      <c r="A116" s="160"/>
      <c r="B116" s="159"/>
      <c r="C116" s="160" t="s">
        <v>368</v>
      </c>
      <c r="D116" s="161"/>
      <c r="E116" s="162"/>
      <c r="F116" s="163"/>
      <c r="G116" s="163"/>
      <c r="H116" s="163"/>
      <c r="I116" s="164"/>
    </row>
    <row r="117" spans="1:9" x14ac:dyDescent="0.3">
      <c r="A117" s="160"/>
      <c r="B117" s="159"/>
      <c r="C117" s="160" t="s">
        <v>369</v>
      </c>
      <c r="D117" s="161"/>
      <c r="E117" s="162"/>
      <c r="F117" s="163"/>
      <c r="G117" s="163"/>
      <c r="H117" s="163"/>
      <c r="I117" s="164"/>
    </row>
    <row r="118" spans="1:9" x14ac:dyDescent="0.3">
      <c r="A118" s="160"/>
      <c r="B118" s="159"/>
      <c r="C118" s="160" t="s">
        <v>370</v>
      </c>
      <c r="D118" s="161"/>
      <c r="E118" s="162"/>
      <c r="F118" s="163"/>
      <c r="G118" s="163"/>
      <c r="H118" s="163"/>
      <c r="I118" s="164"/>
    </row>
    <row r="119" spans="1:9" x14ac:dyDescent="0.3">
      <c r="A119" s="160"/>
      <c r="B119" s="159"/>
      <c r="C119" s="160" t="s">
        <v>371</v>
      </c>
      <c r="D119" s="161"/>
      <c r="E119" s="162"/>
      <c r="F119" s="163"/>
      <c r="G119" s="163"/>
      <c r="H119" s="163"/>
      <c r="I119" s="164"/>
    </row>
    <row r="120" spans="1:9" x14ac:dyDescent="0.3">
      <c r="A120" s="160"/>
      <c r="B120" s="159"/>
      <c r="C120" s="160" t="s">
        <v>372</v>
      </c>
      <c r="D120" s="161"/>
      <c r="E120" s="162"/>
      <c r="F120" s="163"/>
      <c r="G120" s="163"/>
      <c r="H120" s="163"/>
      <c r="I120" s="164"/>
    </row>
    <row r="121" spans="1:9" x14ac:dyDescent="0.3">
      <c r="A121" s="160"/>
      <c r="B121" s="159"/>
      <c r="C121" s="160" t="s">
        <v>373</v>
      </c>
      <c r="D121" s="161"/>
      <c r="E121" s="162"/>
      <c r="F121" s="163"/>
      <c r="G121" s="163"/>
      <c r="H121" s="163"/>
      <c r="I121" s="164"/>
    </row>
    <row r="122" spans="1:9" x14ac:dyDescent="0.2">
      <c r="A122" s="290"/>
      <c r="D122" s="166" t="s">
        <v>42</v>
      </c>
      <c r="E122" s="167"/>
      <c r="F122" s="167">
        <f>SUM(F110:F121)</f>
        <v>0</v>
      </c>
      <c r="G122" s="167">
        <f>SUM(G110:G121)</f>
        <v>0</v>
      </c>
      <c r="H122" s="167">
        <f>SUM(H110:H121)</f>
        <v>0</v>
      </c>
    </row>
    <row r="123" spans="1:9" ht="30" x14ac:dyDescent="0.3">
      <c r="A123" s="36" t="s">
        <v>303</v>
      </c>
      <c r="B123" s="105" t="s">
        <v>38</v>
      </c>
      <c r="C123" s="36" t="s">
        <v>361</v>
      </c>
      <c r="D123" s="36" t="s">
        <v>39</v>
      </c>
      <c r="E123" s="36" t="s">
        <v>288</v>
      </c>
      <c r="F123" s="36" t="s">
        <v>40</v>
      </c>
      <c r="G123" s="36" t="s">
        <v>41</v>
      </c>
      <c r="H123" s="36" t="s">
        <v>146</v>
      </c>
      <c r="I123" s="36" t="s">
        <v>9</v>
      </c>
    </row>
    <row r="124" spans="1:9" x14ac:dyDescent="0.3">
      <c r="A124" s="160" t="s">
        <v>53</v>
      </c>
      <c r="B124" s="159" t="s">
        <v>29</v>
      </c>
      <c r="C124" s="160" t="s">
        <v>362</v>
      </c>
      <c r="D124" s="161"/>
      <c r="E124" s="162"/>
      <c r="F124" s="163"/>
      <c r="G124" s="163"/>
      <c r="H124" s="163"/>
      <c r="I124" s="164"/>
    </row>
    <row r="125" spans="1:9" x14ac:dyDescent="0.3">
      <c r="A125" s="160"/>
      <c r="B125" s="159"/>
      <c r="C125" s="160" t="s">
        <v>363</v>
      </c>
      <c r="D125" s="161"/>
      <c r="E125" s="162"/>
      <c r="F125" s="163"/>
      <c r="G125" s="163"/>
      <c r="H125" s="163"/>
      <c r="I125" s="164"/>
    </row>
    <row r="126" spans="1:9" x14ac:dyDescent="0.3">
      <c r="A126" s="160"/>
      <c r="B126" s="159"/>
      <c r="C126" s="160" t="s">
        <v>364</v>
      </c>
      <c r="D126" s="161"/>
      <c r="E126" s="162"/>
      <c r="F126" s="163"/>
      <c r="G126" s="163"/>
      <c r="H126" s="163"/>
      <c r="I126" s="164"/>
    </row>
    <row r="127" spans="1:9" x14ac:dyDescent="0.3">
      <c r="A127" s="160"/>
      <c r="B127" s="159"/>
      <c r="C127" s="160" t="s">
        <v>365</v>
      </c>
      <c r="D127" s="161"/>
      <c r="E127" s="162"/>
      <c r="F127" s="163"/>
      <c r="G127" s="163"/>
      <c r="H127" s="163"/>
      <c r="I127" s="164"/>
    </row>
    <row r="128" spans="1:9" x14ac:dyDescent="0.3">
      <c r="A128" s="160"/>
      <c r="B128" s="159"/>
      <c r="C128" s="160" t="s">
        <v>366</v>
      </c>
      <c r="D128" s="161"/>
      <c r="E128" s="162"/>
      <c r="F128" s="163"/>
      <c r="G128" s="163"/>
      <c r="H128" s="163"/>
      <c r="I128" s="164"/>
    </row>
    <row r="129" spans="1:9" x14ac:dyDescent="0.3">
      <c r="A129" s="160"/>
      <c r="B129" s="159"/>
      <c r="C129" s="160" t="s">
        <v>367</v>
      </c>
      <c r="D129" s="161"/>
      <c r="E129" s="162"/>
      <c r="F129" s="163"/>
      <c r="G129" s="163"/>
      <c r="H129" s="163"/>
      <c r="I129" s="164"/>
    </row>
    <row r="130" spans="1:9" x14ac:dyDescent="0.3">
      <c r="A130" s="160"/>
      <c r="B130" s="159"/>
      <c r="C130" s="160" t="s">
        <v>368</v>
      </c>
      <c r="D130" s="161"/>
      <c r="E130" s="162"/>
      <c r="F130" s="163"/>
      <c r="G130" s="163"/>
      <c r="H130" s="163"/>
      <c r="I130" s="164"/>
    </row>
    <row r="131" spans="1:9" x14ac:dyDescent="0.3">
      <c r="A131" s="160"/>
      <c r="B131" s="159"/>
      <c r="C131" s="160" t="s">
        <v>369</v>
      </c>
      <c r="D131" s="161"/>
      <c r="E131" s="162"/>
      <c r="F131" s="163"/>
      <c r="G131" s="163"/>
      <c r="H131" s="163"/>
      <c r="I131" s="164"/>
    </row>
    <row r="132" spans="1:9" x14ac:dyDescent="0.3">
      <c r="A132" s="160"/>
      <c r="B132" s="159"/>
      <c r="C132" s="160" t="s">
        <v>370</v>
      </c>
      <c r="D132" s="161"/>
      <c r="E132" s="162"/>
      <c r="F132" s="163"/>
      <c r="G132" s="163"/>
      <c r="H132" s="163"/>
      <c r="I132" s="164"/>
    </row>
    <row r="133" spans="1:9" x14ac:dyDescent="0.3">
      <c r="A133" s="160"/>
      <c r="B133" s="159"/>
      <c r="C133" s="160" t="s">
        <v>371</v>
      </c>
      <c r="D133" s="161"/>
      <c r="E133" s="162"/>
      <c r="F133" s="163"/>
      <c r="G133" s="163"/>
      <c r="H133" s="163"/>
      <c r="I133" s="164"/>
    </row>
    <row r="134" spans="1:9" x14ac:dyDescent="0.3">
      <c r="A134" s="160"/>
      <c r="B134" s="159"/>
      <c r="C134" s="160" t="s">
        <v>372</v>
      </c>
      <c r="D134" s="161"/>
      <c r="E134" s="162"/>
      <c r="F134" s="163"/>
      <c r="G134" s="163"/>
      <c r="H134" s="163"/>
      <c r="I134" s="164"/>
    </row>
    <row r="135" spans="1:9" x14ac:dyDescent="0.3">
      <c r="A135" s="160"/>
      <c r="B135" s="159"/>
      <c r="C135" s="160" t="s">
        <v>373</v>
      </c>
      <c r="D135" s="161"/>
      <c r="E135" s="162"/>
      <c r="F135" s="163"/>
      <c r="G135" s="163"/>
      <c r="H135" s="163"/>
      <c r="I135" s="164"/>
    </row>
    <row r="136" spans="1:9" x14ac:dyDescent="0.2">
      <c r="A136" s="290"/>
      <c r="D136" s="166" t="s">
        <v>42</v>
      </c>
      <c r="E136" s="167"/>
      <c r="F136" s="167">
        <f>SUM(F124:F135)</f>
        <v>0</v>
      </c>
      <c r="G136" s="167">
        <f>SUM(G124:G135)</f>
        <v>0</v>
      </c>
      <c r="H136" s="167">
        <f>SUM(H124:H135)</f>
        <v>0</v>
      </c>
    </row>
    <row r="137" spans="1:9" ht="30" x14ac:dyDescent="0.3">
      <c r="A137" s="36" t="s">
        <v>303</v>
      </c>
      <c r="B137" s="105" t="s">
        <v>38</v>
      </c>
      <c r="C137" s="36" t="s">
        <v>361</v>
      </c>
      <c r="D137" s="36" t="s">
        <v>39</v>
      </c>
      <c r="E137" s="36" t="s">
        <v>288</v>
      </c>
      <c r="F137" s="36" t="s">
        <v>40</v>
      </c>
      <c r="G137" s="36" t="s">
        <v>41</v>
      </c>
      <c r="H137" s="36" t="s">
        <v>146</v>
      </c>
      <c r="I137" s="36" t="s">
        <v>9</v>
      </c>
    </row>
    <row r="138" spans="1:9" x14ac:dyDescent="0.3">
      <c r="A138" s="160" t="s">
        <v>144</v>
      </c>
      <c r="B138" s="159" t="s">
        <v>29</v>
      </c>
      <c r="C138" s="160" t="s">
        <v>362</v>
      </c>
      <c r="D138" s="161"/>
      <c r="E138" s="162"/>
      <c r="F138" s="163"/>
      <c r="G138" s="163"/>
      <c r="H138" s="163"/>
      <c r="I138" s="164"/>
    </row>
    <row r="139" spans="1:9" x14ac:dyDescent="0.3">
      <c r="A139" s="160"/>
      <c r="B139" s="159"/>
      <c r="C139" s="160" t="s">
        <v>363</v>
      </c>
      <c r="D139" s="161"/>
      <c r="E139" s="162"/>
      <c r="F139" s="163"/>
      <c r="G139" s="163"/>
      <c r="H139" s="163"/>
      <c r="I139" s="164"/>
    </row>
    <row r="140" spans="1:9" x14ac:dyDescent="0.3">
      <c r="A140" s="160"/>
      <c r="B140" s="159"/>
      <c r="C140" s="160" t="s">
        <v>364</v>
      </c>
      <c r="D140" s="161"/>
      <c r="E140" s="162"/>
      <c r="F140" s="163"/>
      <c r="G140" s="163"/>
      <c r="H140" s="163"/>
      <c r="I140" s="164"/>
    </row>
    <row r="141" spans="1:9" x14ac:dyDescent="0.3">
      <c r="A141" s="160"/>
      <c r="B141" s="159"/>
      <c r="C141" s="160" t="s">
        <v>365</v>
      </c>
      <c r="D141" s="161"/>
      <c r="E141" s="162"/>
      <c r="F141" s="163"/>
      <c r="G141" s="163"/>
      <c r="H141" s="163"/>
      <c r="I141" s="164"/>
    </row>
    <row r="142" spans="1:9" x14ac:dyDescent="0.3">
      <c r="A142" s="160"/>
      <c r="B142" s="159"/>
      <c r="C142" s="160" t="s">
        <v>366</v>
      </c>
      <c r="D142" s="161"/>
      <c r="E142" s="162"/>
      <c r="F142" s="163"/>
      <c r="G142" s="163"/>
      <c r="H142" s="163"/>
      <c r="I142" s="164"/>
    </row>
    <row r="143" spans="1:9" x14ac:dyDescent="0.3">
      <c r="A143" s="160"/>
      <c r="B143" s="159"/>
      <c r="C143" s="160" t="s">
        <v>367</v>
      </c>
      <c r="D143" s="161"/>
      <c r="E143" s="162"/>
      <c r="F143" s="163"/>
      <c r="G143" s="163"/>
      <c r="H143" s="163"/>
      <c r="I143" s="164"/>
    </row>
    <row r="144" spans="1:9" x14ac:dyDescent="0.3">
      <c r="A144" s="160"/>
      <c r="B144" s="159"/>
      <c r="C144" s="160" t="s">
        <v>368</v>
      </c>
      <c r="D144" s="161"/>
      <c r="E144" s="162"/>
      <c r="F144" s="163"/>
      <c r="G144" s="163"/>
      <c r="H144" s="163"/>
      <c r="I144" s="164"/>
    </row>
    <row r="145" spans="1:9" x14ac:dyDescent="0.3">
      <c r="A145" s="160"/>
      <c r="B145" s="159"/>
      <c r="C145" s="160" t="s">
        <v>369</v>
      </c>
      <c r="D145" s="161"/>
      <c r="E145" s="162"/>
      <c r="F145" s="163"/>
      <c r="G145" s="163"/>
      <c r="H145" s="163"/>
      <c r="I145" s="164"/>
    </row>
    <row r="146" spans="1:9" x14ac:dyDescent="0.3">
      <c r="A146" s="160"/>
      <c r="B146" s="159"/>
      <c r="C146" s="160" t="s">
        <v>370</v>
      </c>
      <c r="D146" s="161"/>
      <c r="E146" s="162"/>
      <c r="F146" s="163"/>
      <c r="G146" s="163"/>
      <c r="H146" s="163"/>
      <c r="I146" s="164"/>
    </row>
    <row r="147" spans="1:9" x14ac:dyDescent="0.3">
      <c r="A147" s="160"/>
      <c r="B147" s="159"/>
      <c r="C147" s="160" t="s">
        <v>371</v>
      </c>
      <c r="D147" s="161"/>
      <c r="E147" s="162"/>
      <c r="F147" s="163"/>
      <c r="G147" s="163"/>
      <c r="H147" s="163"/>
      <c r="I147" s="164"/>
    </row>
    <row r="148" spans="1:9" x14ac:dyDescent="0.3">
      <c r="A148" s="160"/>
      <c r="B148" s="159"/>
      <c r="C148" s="160" t="s">
        <v>372</v>
      </c>
      <c r="D148" s="161"/>
      <c r="E148" s="162"/>
      <c r="F148" s="163"/>
      <c r="G148" s="163"/>
      <c r="H148" s="163"/>
      <c r="I148" s="164"/>
    </row>
    <row r="149" spans="1:9" x14ac:dyDescent="0.3">
      <c r="A149" s="160"/>
      <c r="B149" s="159"/>
      <c r="C149" s="160" t="s">
        <v>373</v>
      </c>
      <c r="D149" s="161"/>
      <c r="E149" s="162"/>
      <c r="F149" s="163"/>
      <c r="G149" s="163"/>
      <c r="H149" s="163"/>
      <c r="I149" s="164"/>
    </row>
    <row r="150" spans="1:9" x14ac:dyDescent="0.2">
      <c r="A150" s="290"/>
      <c r="D150" s="166" t="s">
        <v>42</v>
      </c>
      <c r="E150" s="167"/>
      <c r="F150" s="167">
        <f>SUM(F138:F149)</f>
        <v>0</v>
      </c>
      <c r="G150" s="167">
        <f>SUM(G138:G149)</f>
        <v>0</v>
      </c>
      <c r="H150" s="167">
        <f>SUM(H138:H149)</f>
        <v>0</v>
      </c>
    </row>
    <row r="151" spans="1:9" ht="30" x14ac:dyDescent="0.3">
      <c r="A151" s="36" t="s">
        <v>303</v>
      </c>
      <c r="B151" s="105" t="s">
        <v>38</v>
      </c>
      <c r="C151" s="36" t="s">
        <v>361</v>
      </c>
      <c r="D151" s="36" t="s">
        <v>39</v>
      </c>
      <c r="E151" s="36" t="s">
        <v>288</v>
      </c>
      <c r="F151" s="36" t="s">
        <v>40</v>
      </c>
      <c r="G151" s="36" t="s">
        <v>41</v>
      </c>
      <c r="H151" s="36" t="s">
        <v>146</v>
      </c>
      <c r="I151" s="36" t="s">
        <v>9</v>
      </c>
    </row>
    <row r="152" spans="1:9" x14ac:dyDescent="0.3">
      <c r="A152" s="160" t="s">
        <v>247</v>
      </c>
      <c r="B152" s="159" t="s">
        <v>28</v>
      </c>
      <c r="C152" s="160" t="s">
        <v>362</v>
      </c>
      <c r="D152" s="161"/>
      <c r="E152" s="162"/>
      <c r="F152" s="163"/>
      <c r="G152" s="163"/>
      <c r="H152" s="163"/>
      <c r="I152" s="164"/>
    </row>
    <row r="153" spans="1:9" x14ac:dyDescent="0.3">
      <c r="A153" s="160"/>
      <c r="B153" s="159"/>
      <c r="C153" s="160" t="s">
        <v>363</v>
      </c>
      <c r="D153" s="161"/>
      <c r="E153" s="162"/>
      <c r="F153" s="163"/>
      <c r="G153" s="163"/>
      <c r="H153" s="163"/>
      <c r="I153" s="164"/>
    </row>
    <row r="154" spans="1:9" x14ac:dyDescent="0.3">
      <c r="A154" s="160"/>
      <c r="B154" s="159"/>
      <c r="C154" s="160" t="s">
        <v>364</v>
      </c>
      <c r="D154" s="161"/>
      <c r="E154" s="162"/>
      <c r="F154" s="163"/>
      <c r="G154" s="163"/>
      <c r="H154" s="163"/>
      <c r="I154" s="164"/>
    </row>
    <row r="155" spans="1:9" x14ac:dyDescent="0.3">
      <c r="A155" s="160"/>
      <c r="B155" s="159"/>
      <c r="C155" s="160" t="s">
        <v>365</v>
      </c>
      <c r="D155" s="161"/>
      <c r="E155" s="162"/>
      <c r="F155" s="163"/>
      <c r="G155" s="163"/>
      <c r="H155" s="163"/>
      <c r="I155" s="164"/>
    </row>
    <row r="156" spans="1:9" x14ac:dyDescent="0.3">
      <c r="A156" s="160"/>
      <c r="B156" s="159"/>
      <c r="C156" s="160" t="s">
        <v>366</v>
      </c>
      <c r="D156" s="161"/>
      <c r="E156" s="162"/>
      <c r="F156" s="163"/>
      <c r="G156" s="163"/>
      <c r="H156" s="163"/>
      <c r="I156" s="164"/>
    </row>
    <row r="157" spans="1:9" x14ac:dyDescent="0.3">
      <c r="A157" s="160"/>
      <c r="B157" s="159"/>
      <c r="C157" s="160" t="s">
        <v>367</v>
      </c>
      <c r="D157" s="161"/>
      <c r="E157" s="162"/>
      <c r="F157" s="163"/>
      <c r="G157" s="163"/>
      <c r="H157" s="163"/>
      <c r="I157" s="164"/>
    </row>
    <row r="158" spans="1:9" x14ac:dyDescent="0.3">
      <c r="A158" s="160"/>
      <c r="B158" s="159"/>
      <c r="C158" s="160" t="s">
        <v>368</v>
      </c>
      <c r="D158" s="161"/>
      <c r="E158" s="162"/>
      <c r="F158" s="163"/>
      <c r="G158" s="163"/>
      <c r="H158" s="163"/>
      <c r="I158" s="164"/>
    </row>
    <row r="159" spans="1:9" x14ac:dyDescent="0.3">
      <c r="A159" s="160"/>
      <c r="B159" s="159"/>
      <c r="C159" s="160" t="s">
        <v>369</v>
      </c>
      <c r="D159" s="161"/>
      <c r="E159" s="162"/>
      <c r="F159" s="163"/>
      <c r="G159" s="163"/>
      <c r="H159" s="163"/>
      <c r="I159" s="164"/>
    </row>
    <row r="160" spans="1:9" x14ac:dyDescent="0.3">
      <c r="A160" s="160"/>
      <c r="B160" s="159"/>
      <c r="C160" s="160" t="s">
        <v>370</v>
      </c>
      <c r="D160" s="161"/>
      <c r="E160" s="162"/>
      <c r="F160" s="163"/>
      <c r="G160" s="163"/>
      <c r="H160" s="163"/>
      <c r="I160" s="164"/>
    </row>
    <row r="161" spans="1:9" x14ac:dyDescent="0.3">
      <c r="A161" s="160"/>
      <c r="B161" s="159"/>
      <c r="C161" s="160" t="s">
        <v>371</v>
      </c>
      <c r="D161" s="161"/>
      <c r="E161" s="162"/>
      <c r="F161" s="163"/>
      <c r="G161" s="163"/>
      <c r="H161" s="163"/>
      <c r="I161" s="164"/>
    </row>
    <row r="162" spans="1:9" x14ac:dyDescent="0.3">
      <c r="A162" s="160"/>
      <c r="B162" s="159"/>
      <c r="C162" s="160" t="s">
        <v>372</v>
      </c>
      <c r="D162" s="161"/>
      <c r="E162" s="162"/>
      <c r="F162" s="163"/>
      <c r="G162" s="163"/>
      <c r="H162" s="163"/>
      <c r="I162" s="164"/>
    </row>
    <row r="163" spans="1:9" x14ac:dyDescent="0.3">
      <c r="A163" s="160"/>
      <c r="B163" s="159"/>
      <c r="C163" s="160" t="s">
        <v>373</v>
      </c>
      <c r="D163" s="161"/>
      <c r="E163" s="162"/>
      <c r="F163" s="163"/>
      <c r="G163" s="163"/>
      <c r="H163" s="163"/>
      <c r="I163" s="164"/>
    </row>
    <row r="164" spans="1:9" x14ac:dyDescent="0.2">
      <c r="A164" s="290"/>
      <c r="D164" s="166" t="s">
        <v>42</v>
      </c>
      <c r="E164" s="167"/>
      <c r="F164" s="167">
        <f>SUM(F152:F163)</f>
        <v>0</v>
      </c>
      <c r="G164" s="167">
        <f>SUM(G152:G163)</f>
        <v>0</v>
      </c>
      <c r="H164" s="167">
        <f>SUM(H152:H163)</f>
        <v>0</v>
      </c>
    </row>
    <row r="165" spans="1:9" ht="30" x14ac:dyDescent="0.3">
      <c r="A165" s="36" t="s">
        <v>303</v>
      </c>
      <c r="B165" s="105" t="s">
        <v>38</v>
      </c>
      <c r="C165" s="36" t="s">
        <v>361</v>
      </c>
      <c r="D165" s="36" t="s">
        <v>39</v>
      </c>
      <c r="E165" s="36" t="s">
        <v>288</v>
      </c>
      <c r="F165" s="36" t="s">
        <v>40</v>
      </c>
      <c r="G165" s="36" t="s">
        <v>41</v>
      </c>
      <c r="H165" s="36" t="s">
        <v>146</v>
      </c>
      <c r="I165" s="36" t="s">
        <v>9</v>
      </c>
    </row>
    <row r="166" spans="1:9" x14ac:dyDescent="0.3">
      <c r="A166" s="160" t="s">
        <v>210</v>
      </c>
      <c r="B166" s="159" t="s">
        <v>28</v>
      </c>
      <c r="C166" s="160" t="s">
        <v>362</v>
      </c>
      <c r="D166" s="161"/>
      <c r="E166" s="162"/>
      <c r="F166" s="163"/>
      <c r="G166" s="163"/>
      <c r="H166" s="163"/>
      <c r="I166" s="164"/>
    </row>
    <row r="167" spans="1:9" x14ac:dyDescent="0.3">
      <c r="A167" s="160"/>
      <c r="B167" s="159"/>
      <c r="C167" s="160" t="s">
        <v>363</v>
      </c>
      <c r="D167" s="161"/>
      <c r="E167" s="162"/>
      <c r="F167" s="163"/>
      <c r="G167" s="163"/>
      <c r="H167" s="163"/>
      <c r="I167" s="164"/>
    </row>
    <row r="168" spans="1:9" x14ac:dyDescent="0.3">
      <c r="A168" s="160"/>
      <c r="B168" s="159"/>
      <c r="C168" s="160" t="s">
        <v>364</v>
      </c>
      <c r="D168" s="161"/>
      <c r="E168" s="162"/>
      <c r="F168" s="163"/>
      <c r="G168" s="163"/>
      <c r="H168" s="163"/>
      <c r="I168" s="164"/>
    </row>
    <row r="169" spans="1:9" x14ac:dyDescent="0.3">
      <c r="A169" s="160"/>
      <c r="B169" s="159"/>
      <c r="C169" s="160" t="s">
        <v>365</v>
      </c>
      <c r="D169" s="161"/>
      <c r="E169" s="162"/>
      <c r="F169" s="163"/>
      <c r="G169" s="163"/>
      <c r="H169" s="163"/>
      <c r="I169" s="164"/>
    </row>
    <row r="170" spans="1:9" x14ac:dyDescent="0.3">
      <c r="A170" s="160"/>
      <c r="B170" s="159"/>
      <c r="C170" s="160" t="s">
        <v>366</v>
      </c>
      <c r="D170" s="161"/>
      <c r="E170" s="162"/>
      <c r="F170" s="163"/>
      <c r="G170" s="163"/>
      <c r="H170" s="163"/>
      <c r="I170" s="164"/>
    </row>
    <row r="171" spans="1:9" x14ac:dyDescent="0.3">
      <c r="A171" s="160"/>
      <c r="B171" s="159"/>
      <c r="C171" s="160" t="s">
        <v>367</v>
      </c>
      <c r="D171" s="161"/>
      <c r="E171" s="162"/>
      <c r="F171" s="163"/>
      <c r="G171" s="163"/>
      <c r="H171" s="163"/>
      <c r="I171" s="164"/>
    </row>
    <row r="172" spans="1:9" x14ac:dyDescent="0.3">
      <c r="A172" s="160"/>
      <c r="B172" s="159"/>
      <c r="C172" s="160" t="s">
        <v>368</v>
      </c>
      <c r="D172" s="161"/>
      <c r="E172" s="162"/>
      <c r="F172" s="163"/>
      <c r="G172" s="163"/>
      <c r="H172" s="163"/>
      <c r="I172" s="164"/>
    </row>
    <row r="173" spans="1:9" x14ac:dyDescent="0.3">
      <c r="A173" s="160"/>
      <c r="B173" s="159"/>
      <c r="C173" s="160" t="s">
        <v>369</v>
      </c>
      <c r="D173" s="161"/>
      <c r="E173" s="162"/>
      <c r="F173" s="163"/>
      <c r="G173" s="163"/>
      <c r="H173" s="163"/>
      <c r="I173" s="164"/>
    </row>
    <row r="174" spans="1:9" x14ac:dyDescent="0.3">
      <c r="A174" s="160"/>
      <c r="B174" s="159"/>
      <c r="C174" s="160" t="s">
        <v>370</v>
      </c>
      <c r="D174" s="161"/>
      <c r="E174" s="162"/>
      <c r="F174" s="163"/>
      <c r="G174" s="163"/>
      <c r="H174" s="163"/>
      <c r="I174" s="164"/>
    </row>
    <row r="175" spans="1:9" x14ac:dyDescent="0.3">
      <c r="A175" s="160"/>
      <c r="B175" s="159"/>
      <c r="C175" s="160" t="s">
        <v>371</v>
      </c>
      <c r="D175" s="161"/>
      <c r="E175" s="162"/>
      <c r="F175" s="163"/>
      <c r="G175" s="163"/>
      <c r="H175" s="163"/>
      <c r="I175" s="164"/>
    </row>
    <row r="176" spans="1:9" x14ac:dyDescent="0.3">
      <c r="A176" s="160"/>
      <c r="B176" s="159"/>
      <c r="C176" s="160" t="s">
        <v>372</v>
      </c>
      <c r="D176" s="161"/>
      <c r="E176" s="162"/>
      <c r="F176" s="163"/>
      <c r="G176" s="163"/>
      <c r="H176" s="163"/>
      <c r="I176" s="164"/>
    </row>
    <row r="177" spans="1:9" x14ac:dyDescent="0.3">
      <c r="A177" s="160"/>
      <c r="B177" s="159"/>
      <c r="C177" s="160" t="s">
        <v>373</v>
      </c>
      <c r="D177" s="161"/>
      <c r="E177" s="162"/>
      <c r="F177" s="163"/>
      <c r="G177" s="163"/>
      <c r="H177" s="163"/>
      <c r="I177" s="164"/>
    </row>
    <row r="178" spans="1:9" x14ac:dyDescent="0.2">
      <c r="A178" s="290"/>
      <c r="D178" s="166" t="s">
        <v>42</v>
      </c>
      <c r="E178" s="167"/>
      <c r="F178" s="167">
        <f>SUM(F166:F177)</f>
        <v>0</v>
      </c>
      <c r="G178" s="167">
        <f>SUM(G166:G177)</f>
        <v>0</v>
      </c>
      <c r="H178" s="167">
        <f>SUM(H166:H177)</f>
        <v>0</v>
      </c>
    </row>
    <row r="179" spans="1:9" ht="30" x14ac:dyDescent="0.3">
      <c r="A179" s="36" t="s">
        <v>303</v>
      </c>
      <c r="B179" s="105" t="s">
        <v>38</v>
      </c>
      <c r="C179" s="36" t="s">
        <v>361</v>
      </c>
      <c r="D179" s="36" t="s">
        <v>39</v>
      </c>
      <c r="E179" s="36" t="s">
        <v>288</v>
      </c>
      <c r="F179" s="36" t="s">
        <v>40</v>
      </c>
      <c r="G179" s="36" t="s">
        <v>41</v>
      </c>
      <c r="H179" s="36" t="s">
        <v>146</v>
      </c>
      <c r="I179" s="36" t="s">
        <v>9</v>
      </c>
    </row>
    <row r="180" spans="1:9" x14ac:dyDescent="0.3">
      <c r="A180" s="160" t="s">
        <v>31</v>
      </c>
      <c r="B180" s="159" t="s">
        <v>30</v>
      </c>
      <c r="C180" s="160" t="s">
        <v>362</v>
      </c>
      <c r="D180" s="161"/>
      <c r="E180" s="162"/>
      <c r="F180" s="163"/>
      <c r="G180" s="163"/>
      <c r="H180" s="163"/>
      <c r="I180" s="164"/>
    </row>
    <row r="181" spans="1:9" x14ac:dyDescent="0.3">
      <c r="A181" s="160"/>
      <c r="B181" s="159"/>
      <c r="C181" s="160" t="s">
        <v>363</v>
      </c>
      <c r="D181" s="161"/>
      <c r="E181" s="162"/>
      <c r="F181" s="163"/>
      <c r="G181" s="163"/>
      <c r="H181" s="163"/>
      <c r="I181" s="164"/>
    </row>
    <row r="182" spans="1:9" x14ac:dyDescent="0.3">
      <c r="A182" s="160"/>
      <c r="B182" s="159"/>
      <c r="C182" s="160" t="s">
        <v>364</v>
      </c>
      <c r="D182" s="161"/>
      <c r="E182" s="162"/>
      <c r="F182" s="163"/>
      <c r="G182" s="163"/>
      <c r="H182" s="163"/>
      <c r="I182" s="164"/>
    </row>
    <row r="183" spans="1:9" x14ac:dyDescent="0.3">
      <c r="A183" s="160"/>
      <c r="B183" s="159"/>
      <c r="C183" s="160" t="s">
        <v>365</v>
      </c>
      <c r="D183" s="161"/>
      <c r="E183" s="162"/>
      <c r="F183" s="163"/>
      <c r="G183" s="163"/>
      <c r="H183" s="163"/>
      <c r="I183" s="164"/>
    </row>
    <row r="184" spans="1:9" x14ac:dyDescent="0.3">
      <c r="A184" s="160"/>
      <c r="B184" s="159"/>
      <c r="C184" s="160" t="s">
        <v>366</v>
      </c>
      <c r="D184" s="161"/>
      <c r="E184" s="162"/>
      <c r="F184" s="163"/>
      <c r="G184" s="163"/>
      <c r="H184" s="163"/>
      <c r="I184" s="164"/>
    </row>
    <row r="185" spans="1:9" x14ac:dyDescent="0.3">
      <c r="A185" s="160"/>
      <c r="B185" s="159"/>
      <c r="C185" s="160" t="s">
        <v>367</v>
      </c>
      <c r="D185" s="161"/>
      <c r="E185" s="162"/>
      <c r="F185" s="163"/>
      <c r="G185" s="163"/>
      <c r="H185" s="163"/>
      <c r="I185" s="164"/>
    </row>
    <row r="186" spans="1:9" x14ac:dyDescent="0.3">
      <c r="A186" s="160"/>
      <c r="B186" s="159"/>
      <c r="C186" s="160" t="s">
        <v>368</v>
      </c>
      <c r="D186" s="161"/>
      <c r="E186" s="162"/>
      <c r="F186" s="163"/>
      <c r="G186" s="163"/>
      <c r="H186" s="163"/>
      <c r="I186" s="164"/>
    </row>
    <row r="187" spans="1:9" x14ac:dyDescent="0.3">
      <c r="A187" s="160"/>
      <c r="B187" s="159"/>
      <c r="C187" s="160" t="s">
        <v>369</v>
      </c>
      <c r="D187" s="161"/>
      <c r="E187" s="162"/>
      <c r="F187" s="163"/>
      <c r="G187" s="163"/>
      <c r="H187" s="163"/>
      <c r="I187" s="164"/>
    </row>
    <row r="188" spans="1:9" x14ac:dyDescent="0.3">
      <c r="A188" s="160"/>
      <c r="B188" s="159"/>
      <c r="C188" s="160" t="s">
        <v>370</v>
      </c>
      <c r="D188" s="161"/>
      <c r="E188" s="162"/>
      <c r="F188" s="163"/>
      <c r="G188" s="163"/>
      <c r="H188" s="163"/>
      <c r="I188" s="164"/>
    </row>
    <row r="189" spans="1:9" x14ac:dyDescent="0.3">
      <c r="A189" s="160"/>
      <c r="B189" s="159"/>
      <c r="C189" s="160" t="s">
        <v>371</v>
      </c>
      <c r="D189" s="161"/>
      <c r="E189" s="162"/>
      <c r="F189" s="163"/>
      <c r="G189" s="163"/>
      <c r="H189" s="163"/>
      <c r="I189" s="164"/>
    </row>
    <row r="190" spans="1:9" x14ac:dyDescent="0.3">
      <c r="A190" s="160"/>
      <c r="B190" s="159"/>
      <c r="C190" s="160" t="s">
        <v>372</v>
      </c>
      <c r="D190" s="161"/>
      <c r="E190" s="162"/>
      <c r="F190" s="163"/>
      <c r="G190" s="163"/>
      <c r="H190" s="163"/>
      <c r="I190" s="164"/>
    </row>
    <row r="191" spans="1:9" x14ac:dyDescent="0.3">
      <c r="A191" s="160"/>
      <c r="B191" s="159"/>
      <c r="C191" s="160" t="s">
        <v>373</v>
      </c>
      <c r="D191" s="161"/>
      <c r="E191" s="162"/>
      <c r="F191" s="163"/>
      <c r="G191" s="163"/>
      <c r="H191" s="163"/>
      <c r="I191" s="164"/>
    </row>
    <row r="192" spans="1:9" x14ac:dyDescent="0.2">
      <c r="A192" s="290"/>
      <c r="D192" s="166" t="s">
        <v>42</v>
      </c>
      <c r="E192" s="167"/>
      <c r="F192" s="167">
        <f>SUM(F180:F191)</f>
        <v>0</v>
      </c>
      <c r="G192" s="167">
        <f>SUM(G180:G191)</f>
        <v>0</v>
      </c>
      <c r="H192" s="167">
        <f>SUM(H180:H191)</f>
        <v>0</v>
      </c>
    </row>
    <row r="193" spans="1:9" ht="30" x14ac:dyDescent="0.3">
      <c r="A193" s="36" t="s">
        <v>303</v>
      </c>
      <c r="B193" s="105" t="s">
        <v>38</v>
      </c>
      <c r="C193" s="36" t="s">
        <v>361</v>
      </c>
      <c r="D193" s="36" t="s">
        <v>39</v>
      </c>
      <c r="E193" s="36" t="s">
        <v>288</v>
      </c>
      <c r="F193" s="36" t="s">
        <v>40</v>
      </c>
      <c r="G193" s="36" t="s">
        <v>41</v>
      </c>
      <c r="H193" s="36" t="s">
        <v>146</v>
      </c>
      <c r="I193" s="36" t="s">
        <v>9</v>
      </c>
    </row>
    <row r="194" spans="1:9" x14ac:dyDescent="0.3">
      <c r="A194" s="160" t="s">
        <v>13</v>
      </c>
      <c r="B194" s="159" t="s">
        <v>275</v>
      </c>
      <c r="C194" s="160" t="s">
        <v>362</v>
      </c>
      <c r="D194" s="161"/>
      <c r="E194" s="162"/>
      <c r="F194" s="163"/>
      <c r="G194" s="163"/>
      <c r="H194" s="163"/>
      <c r="I194" s="164"/>
    </row>
    <row r="195" spans="1:9" x14ac:dyDescent="0.3">
      <c r="A195" s="160"/>
      <c r="B195" s="159"/>
      <c r="C195" s="160" t="s">
        <v>363</v>
      </c>
      <c r="D195" s="161"/>
      <c r="E195" s="162"/>
      <c r="F195" s="163"/>
      <c r="G195" s="163"/>
      <c r="H195" s="163"/>
      <c r="I195" s="164"/>
    </row>
    <row r="196" spans="1:9" x14ac:dyDescent="0.3">
      <c r="A196" s="160"/>
      <c r="B196" s="159"/>
      <c r="C196" s="160" t="s">
        <v>364</v>
      </c>
      <c r="D196" s="161"/>
      <c r="E196" s="162"/>
      <c r="F196" s="163"/>
      <c r="G196" s="163"/>
      <c r="H196" s="163"/>
      <c r="I196" s="164"/>
    </row>
    <row r="197" spans="1:9" x14ac:dyDescent="0.3">
      <c r="A197" s="160"/>
      <c r="B197" s="159"/>
      <c r="C197" s="160" t="s">
        <v>365</v>
      </c>
      <c r="D197" s="161"/>
      <c r="E197" s="162"/>
      <c r="F197" s="163"/>
      <c r="G197" s="163"/>
      <c r="H197" s="163"/>
      <c r="I197" s="164"/>
    </row>
    <row r="198" spans="1:9" x14ac:dyDescent="0.3">
      <c r="A198" s="160"/>
      <c r="B198" s="159"/>
      <c r="C198" s="160" t="s">
        <v>366</v>
      </c>
      <c r="D198" s="161"/>
      <c r="E198" s="162"/>
      <c r="F198" s="163"/>
      <c r="G198" s="163"/>
      <c r="H198" s="163"/>
      <c r="I198" s="164"/>
    </row>
    <row r="199" spans="1:9" x14ac:dyDescent="0.3">
      <c r="A199" s="160"/>
      <c r="B199" s="159"/>
      <c r="C199" s="160" t="s">
        <v>367</v>
      </c>
      <c r="D199" s="161"/>
      <c r="E199" s="162"/>
      <c r="F199" s="163"/>
      <c r="G199" s="163"/>
      <c r="H199" s="163"/>
      <c r="I199" s="164"/>
    </row>
    <row r="200" spans="1:9" x14ac:dyDescent="0.3">
      <c r="A200" s="160"/>
      <c r="B200" s="159"/>
      <c r="C200" s="160" t="s">
        <v>368</v>
      </c>
      <c r="D200" s="161"/>
      <c r="E200" s="162"/>
      <c r="F200" s="163"/>
      <c r="G200" s="163"/>
      <c r="H200" s="163"/>
      <c r="I200" s="164"/>
    </row>
    <row r="201" spans="1:9" x14ac:dyDescent="0.3">
      <c r="A201" s="160"/>
      <c r="B201" s="159"/>
      <c r="C201" s="160" t="s">
        <v>369</v>
      </c>
      <c r="D201" s="161"/>
      <c r="E201" s="162"/>
      <c r="F201" s="163"/>
      <c r="G201" s="163"/>
      <c r="H201" s="163"/>
      <c r="I201" s="164"/>
    </row>
    <row r="202" spans="1:9" x14ac:dyDescent="0.3">
      <c r="A202" s="160"/>
      <c r="B202" s="159"/>
      <c r="C202" s="160" t="s">
        <v>370</v>
      </c>
      <c r="D202" s="161"/>
      <c r="E202" s="162"/>
      <c r="F202" s="163"/>
      <c r="G202" s="163"/>
      <c r="H202" s="163"/>
      <c r="I202" s="164"/>
    </row>
    <row r="203" spans="1:9" x14ac:dyDescent="0.3">
      <c r="A203" s="160"/>
      <c r="B203" s="159"/>
      <c r="C203" s="160" t="s">
        <v>371</v>
      </c>
      <c r="D203" s="161"/>
      <c r="E203" s="162"/>
      <c r="F203" s="163"/>
      <c r="G203" s="163"/>
      <c r="H203" s="163"/>
      <c r="I203" s="164"/>
    </row>
    <row r="204" spans="1:9" x14ac:dyDescent="0.3">
      <c r="A204" s="160"/>
      <c r="B204" s="159"/>
      <c r="C204" s="160" t="s">
        <v>372</v>
      </c>
      <c r="D204" s="161"/>
      <c r="E204" s="162"/>
      <c r="F204" s="163"/>
      <c r="G204" s="163"/>
      <c r="H204" s="163"/>
      <c r="I204" s="164"/>
    </row>
    <row r="205" spans="1:9" x14ac:dyDescent="0.3">
      <c r="A205" s="160"/>
      <c r="B205" s="159"/>
      <c r="C205" s="160" t="s">
        <v>373</v>
      </c>
      <c r="D205" s="161"/>
      <c r="E205" s="162"/>
      <c r="F205" s="163"/>
      <c r="G205" s="163"/>
      <c r="H205" s="163"/>
      <c r="I205" s="164"/>
    </row>
    <row r="206" spans="1:9" x14ac:dyDescent="0.2">
      <c r="A206" s="290"/>
      <c r="D206" s="166" t="s">
        <v>42</v>
      </c>
      <c r="E206" s="167"/>
      <c r="F206" s="167">
        <f>SUM(F194:F205)</f>
        <v>0</v>
      </c>
      <c r="G206" s="167">
        <f>SUM(G194:G205)</f>
        <v>0</v>
      </c>
      <c r="H206" s="167">
        <f>SUM(H194:H205)</f>
        <v>0</v>
      </c>
    </row>
    <row r="207" spans="1:9" ht="30" x14ac:dyDescent="0.3">
      <c r="A207" s="36" t="s">
        <v>303</v>
      </c>
      <c r="B207" s="105" t="s">
        <v>38</v>
      </c>
      <c r="C207" s="36" t="s">
        <v>361</v>
      </c>
      <c r="D207" s="36" t="s">
        <v>39</v>
      </c>
      <c r="E207" s="36" t="s">
        <v>288</v>
      </c>
      <c r="F207" s="36" t="s">
        <v>40</v>
      </c>
      <c r="G207" s="36" t="s">
        <v>41</v>
      </c>
      <c r="H207" s="36" t="s">
        <v>146</v>
      </c>
      <c r="I207" s="36" t="s">
        <v>9</v>
      </c>
    </row>
    <row r="208" spans="1:9" x14ac:dyDescent="0.3">
      <c r="A208" s="160" t="s">
        <v>12</v>
      </c>
      <c r="B208" s="159" t="s">
        <v>275</v>
      </c>
      <c r="C208" s="160" t="s">
        <v>362</v>
      </c>
      <c r="D208" s="161"/>
      <c r="E208" s="162"/>
      <c r="F208" s="163"/>
      <c r="G208" s="163"/>
      <c r="H208" s="163"/>
      <c r="I208" s="164"/>
    </row>
    <row r="209" spans="1:9" x14ac:dyDescent="0.3">
      <c r="A209" s="160"/>
      <c r="B209" s="159"/>
      <c r="C209" s="160" t="s">
        <v>363</v>
      </c>
      <c r="D209" s="161"/>
      <c r="E209" s="162"/>
      <c r="F209" s="163"/>
      <c r="G209" s="163"/>
      <c r="H209" s="163"/>
      <c r="I209" s="164"/>
    </row>
    <row r="210" spans="1:9" x14ac:dyDescent="0.3">
      <c r="A210" s="160"/>
      <c r="B210" s="159"/>
      <c r="C210" s="160" t="s">
        <v>364</v>
      </c>
      <c r="D210" s="161"/>
      <c r="E210" s="162"/>
      <c r="F210" s="163"/>
      <c r="G210" s="163"/>
      <c r="H210" s="163"/>
      <c r="I210" s="164"/>
    </row>
    <row r="211" spans="1:9" x14ac:dyDescent="0.3">
      <c r="A211" s="160"/>
      <c r="B211" s="159"/>
      <c r="C211" s="160" t="s">
        <v>365</v>
      </c>
      <c r="D211" s="161"/>
      <c r="E211" s="162"/>
      <c r="F211" s="163"/>
      <c r="G211" s="163"/>
      <c r="H211" s="163"/>
      <c r="I211" s="164"/>
    </row>
    <row r="212" spans="1:9" x14ac:dyDescent="0.3">
      <c r="A212" s="160"/>
      <c r="B212" s="159"/>
      <c r="C212" s="160" t="s">
        <v>366</v>
      </c>
      <c r="D212" s="161"/>
      <c r="E212" s="162"/>
      <c r="F212" s="163"/>
      <c r="G212" s="163"/>
      <c r="H212" s="163"/>
      <c r="I212" s="164"/>
    </row>
    <row r="213" spans="1:9" x14ac:dyDescent="0.3">
      <c r="A213" s="160"/>
      <c r="B213" s="159"/>
      <c r="C213" s="160" t="s">
        <v>367</v>
      </c>
      <c r="D213" s="161"/>
      <c r="E213" s="162"/>
      <c r="F213" s="163"/>
      <c r="G213" s="163"/>
      <c r="H213" s="163"/>
      <c r="I213" s="164"/>
    </row>
    <row r="214" spans="1:9" x14ac:dyDescent="0.3">
      <c r="A214" s="160"/>
      <c r="B214" s="159"/>
      <c r="C214" s="160" t="s">
        <v>368</v>
      </c>
      <c r="D214" s="161"/>
      <c r="E214" s="162"/>
      <c r="F214" s="163"/>
      <c r="G214" s="163"/>
      <c r="H214" s="163"/>
      <c r="I214" s="164"/>
    </row>
    <row r="215" spans="1:9" x14ac:dyDescent="0.3">
      <c r="A215" s="160"/>
      <c r="B215" s="159"/>
      <c r="C215" s="160" t="s">
        <v>369</v>
      </c>
      <c r="D215" s="161"/>
      <c r="E215" s="162"/>
      <c r="F215" s="163"/>
      <c r="G215" s="163"/>
      <c r="H215" s="163"/>
      <c r="I215" s="164"/>
    </row>
    <row r="216" spans="1:9" x14ac:dyDescent="0.3">
      <c r="A216" s="160"/>
      <c r="B216" s="159"/>
      <c r="C216" s="160" t="s">
        <v>370</v>
      </c>
      <c r="D216" s="161"/>
      <c r="E216" s="162"/>
      <c r="F216" s="163"/>
      <c r="G216" s="163"/>
      <c r="H216" s="163"/>
      <c r="I216" s="164"/>
    </row>
    <row r="217" spans="1:9" x14ac:dyDescent="0.3">
      <c r="A217" s="160"/>
      <c r="B217" s="159"/>
      <c r="C217" s="160" t="s">
        <v>371</v>
      </c>
      <c r="D217" s="161"/>
      <c r="E217" s="162"/>
      <c r="F217" s="163"/>
      <c r="G217" s="163"/>
      <c r="H217" s="163"/>
      <c r="I217" s="164"/>
    </row>
    <row r="218" spans="1:9" x14ac:dyDescent="0.3">
      <c r="A218" s="160"/>
      <c r="B218" s="159"/>
      <c r="C218" s="160" t="s">
        <v>372</v>
      </c>
      <c r="D218" s="161"/>
      <c r="E218" s="162"/>
      <c r="F218" s="163"/>
      <c r="G218" s="163"/>
      <c r="H218" s="163"/>
      <c r="I218" s="164"/>
    </row>
    <row r="219" spans="1:9" x14ac:dyDescent="0.3">
      <c r="A219" s="160"/>
      <c r="B219" s="159"/>
      <c r="C219" s="160" t="s">
        <v>373</v>
      </c>
      <c r="D219" s="161"/>
      <c r="E219" s="162"/>
      <c r="F219" s="163"/>
      <c r="G219" s="163"/>
      <c r="H219" s="163"/>
      <c r="I219" s="164"/>
    </row>
    <row r="220" spans="1:9" x14ac:dyDescent="0.2">
      <c r="A220" s="290"/>
      <c r="D220" s="166" t="s">
        <v>42</v>
      </c>
      <c r="E220" s="167"/>
      <c r="F220" s="167">
        <f>SUM(F208:F219)</f>
        <v>0</v>
      </c>
      <c r="G220" s="167">
        <f>SUM(G208:G219)</f>
        <v>0</v>
      </c>
      <c r="H220" s="167">
        <f>SUM(H208:H219)</f>
        <v>0</v>
      </c>
    </row>
    <row r="221" spans="1:9" ht="30" x14ac:dyDescent="0.3">
      <c r="A221" s="36" t="s">
        <v>303</v>
      </c>
      <c r="B221" s="105" t="s">
        <v>38</v>
      </c>
      <c r="C221" s="36" t="s">
        <v>361</v>
      </c>
      <c r="D221" s="36" t="s">
        <v>39</v>
      </c>
      <c r="E221" s="36" t="s">
        <v>288</v>
      </c>
      <c r="F221" s="36" t="s">
        <v>40</v>
      </c>
      <c r="G221" s="36" t="s">
        <v>41</v>
      </c>
      <c r="H221" s="36" t="s">
        <v>146</v>
      </c>
      <c r="I221" s="36" t="s">
        <v>9</v>
      </c>
    </row>
    <row r="222" spans="1:9" x14ac:dyDescent="0.3">
      <c r="A222" s="160" t="s">
        <v>14</v>
      </c>
      <c r="B222" s="159" t="s">
        <v>275</v>
      </c>
      <c r="C222" s="160" t="s">
        <v>362</v>
      </c>
      <c r="D222" s="161"/>
      <c r="E222" s="162"/>
      <c r="F222" s="163"/>
      <c r="G222" s="163"/>
      <c r="H222" s="163"/>
      <c r="I222" s="164"/>
    </row>
    <row r="223" spans="1:9" x14ac:dyDescent="0.3">
      <c r="A223" s="160"/>
      <c r="B223" s="159"/>
      <c r="C223" s="160" t="s">
        <v>363</v>
      </c>
      <c r="D223" s="161"/>
      <c r="E223" s="162"/>
      <c r="F223" s="163"/>
      <c r="G223" s="163"/>
      <c r="H223" s="163"/>
      <c r="I223" s="164"/>
    </row>
    <row r="224" spans="1:9" x14ac:dyDescent="0.3">
      <c r="A224" s="160"/>
      <c r="B224" s="159"/>
      <c r="C224" s="160" t="s">
        <v>364</v>
      </c>
      <c r="D224" s="161"/>
      <c r="E224" s="162"/>
      <c r="F224" s="163"/>
      <c r="G224" s="163"/>
      <c r="H224" s="163"/>
      <c r="I224" s="164"/>
    </row>
    <row r="225" spans="1:9" x14ac:dyDescent="0.3">
      <c r="A225" s="160"/>
      <c r="B225" s="159"/>
      <c r="C225" s="160" t="s">
        <v>365</v>
      </c>
      <c r="D225" s="161"/>
      <c r="E225" s="162"/>
      <c r="F225" s="163"/>
      <c r="G225" s="163"/>
      <c r="H225" s="163"/>
      <c r="I225" s="164"/>
    </row>
    <row r="226" spans="1:9" x14ac:dyDescent="0.3">
      <c r="A226" s="160"/>
      <c r="B226" s="159"/>
      <c r="C226" s="160" t="s">
        <v>366</v>
      </c>
      <c r="D226" s="161"/>
      <c r="E226" s="162"/>
      <c r="F226" s="163"/>
      <c r="G226" s="163"/>
      <c r="H226" s="163"/>
      <c r="I226" s="164"/>
    </row>
    <row r="227" spans="1:9" x14ac:dyDescent="0.3">
      <c r="A227" s="160"/>
      <c r="B227" s="159"/>
      <c r="C227" s="160" t="s">
        <v>367</v>
      </c>
      <c r="D227" s="161"/>
      <c r="E227" s="162"/>
      <c r="F227" s="163"/>
      <c r="G227" s="163"/>
      <c r="H227" s="163"/>
      <c r="I227" s="164"/>
    </row>
    <row r="228" spans="1:9" x14ac:dyDescent="0.3">
      <c r="A228" s="160"/>
      <c r="B228" s="159"/>
      <c r="C228" s="160" t="s">
        <v>368</v>
      </c>
      <c r="D228" s="161"/>
      <c r="E228" s="162"/>
      <c r="F228" s="163"/>
      <c r="G228" s="163"/>
      <c r="H228" s="163"/>
      <c r="I228" s="164"/>
    </row>
    <row r="229" spans="1:9" x14ac:dyDescent="0.3">
      <c r="A229" s="160"/>
      <c r="B229" s="159"/>
      <c r="C229" s="160" t="s">
        <v>369</v>
      </c>
      <c r="D229" s="161"/>
      <c r="E229" s="162"/>
      <c r="F229" s="163"/>
      <c r="G229" s="163"/>
      <c r="H229" s="163"/>
      <c r="I229" s="164"/>
    </row>
    <row r="230" spans="1:9" x14ac:dyDescent="0.3">
      <c r="A230" s="160"/>
      <c r="B230" s="159"/>
      <c r="C230" s="160" t="s">
        <v>370</v>
      </c>
      <c r="D230" s="161"/>
      <c r="E230" s="162"/>
      <c r="F230" s="163"/>
      <c r="G230" s="163"/>
      <c r="H230" s="163"/>
      <c r="I230" s="164"/>
    </row>
    <row r="231" spans="1:9" x14ac:dyDescent="0.3">
      <c r="A231" s="160"/>
      <c r="B231" s="159"/>
      <c r="C231" s="160" t="s">
        <v>371</v>
      </c>
      <c r="D231" s="161"/>
      <c r="E231" s="162"/>
      <c r="F231" s="163"/>
      <c r="G231" s="163"/>
      <c r="H231" s="163"/>
      <c r="I231" s="164"/>
    </row>
    <row r="232" spans="1:9" x14ac:dyDescent="0.3">
      <c r="A232" s="160"/>
      <c r="B232" s="159"/>
      <c r="C232" s="160" t="s">
        <v>372</v>
      </c>
      <c r="D232" s="161"/>
      <c r="E232" s="162"/>
      <c r="F232" s="163"/>
      <c r="G232" s="163"/>
      <c r="H232" s="163"/>
      <c r="I232" s="164"/>
    </row>
    <row r="233" spans="1:9" x14ac:dyDescent="0.3">
      <c r="A233" s="160"/>
      <c r="B233" s="159"/>
      <c r="C233" s="160" t="s">
        <v>373</v>
      </c>
      <c r="D233" s="161"/>
      <c r="E233" s="162"/>
      <c r="F233" s="163"/>
      <c r="G233" s="163"/>
      <c r="H233" s="163"/>
      <c r="I233" s="164"/>
    </row>
    <row r="234" spans="1:9" x14ac:dyDescent="0.2">
      <c r="A234" s="290"/>
      <c r="D234" s="166" t="s">
        <v>42</v>
      </c>
      <c r="E234" s="167"/>
      <c r="F234" s="167">
        <f>SUM(F222:F233)</f>
        <v>0</v>
      </c>
      <c r="G234" s="167">
        <f>SUM(G222:G233)</f>
        <v>0</v>
      </c>
      <c r="H234" s="167">
        <f>SUM(H222:H233)</f>
        <v>0</v>
      </c>
    </row>
    <row r="235" spans="1:9" ht="30" x14ac:dyDescent="0.3">
      <c r="A235" s="36" t="s">
        <v>303</v>
      </c>
      <c r="B235" s="105" t="s">
        <v>38</v>
      </c>
      <c r="C235" s="36" t="s">
        <v>361</v>
      </c>
      <c r="D235" s="36" t="s">
        <v>39</v>
      </c>
      <c r="E235" s="36" t="s">
        <v>288</v>
      </c>
      <c r="F235" s="36" t="s">
        <v>40</v>
      </c>
      <c r="G235" s="36" t="s">
        <v>41</v>
      </c>
      <c r="H235" s="36" t="s">
        <v>146</v>
      </c>
      <c r="I235" s="36" t="s">
        <v>9</v>
      </c>
    </row>
    <row r="236" spans="1:9" x14ac:dyDescent="0.3">
      <c r="A236" s="160" t="s">
        <v>54</v>
      </c>
      <c r="B236" s="159" t="s">
        <v>275</v>
      </c>
      <c r="C236" s="160" t="s">
        <v>362</v>
      </c>
      <c r="D236" s="161"/>
      <c r="E236" s="162"/>
      <c r="F236" s="163"/>
      <c r="G236" s="163"/>
      <c r="H236" s="163"/>
      <c r="I236" s="164"/>
    </row>
    <row r="237" spans="1:9" x14ac:dyDescent="0.3">
      <c r="A237" s="160"/>
      <c r="B237" s="159"/>
      <c r="C237" s="160" t="s">
        <v>363</v>
      </c>
      <c r="D237" s="161"/>
      <c r="E237" s="162"/>
      <c r="F237" s="163"/>
      <c r="G237" s="163"/>
      <c r="H237" s="163"/>
      <c r="I237" s="164"/>
    </row>
    <row r="238" spans="1:9" x14ac:dyDescent="0.3">
      <c r="A238" s="160"/>
      <c r="B238" s="159"/>
      <c r="C238" s="160" t="s">
        <v>364</v>
      </c>
      <c r="D238" s="161"/>
      <c r="E238" s="162"/>
      <c r="F238" s="163"/>
      <c r="G238" s="163"/>
      <c r="H238" s="163"/>
      <c r="I238" s="164"/>
    </row>
    <row r="239" spans="1:9" x14ac:dyDescent="0.3">
      <c r="A239" s="160"/>
      <c r="B239" s="159"/>
      <c r="C239" s="160" t="s">
        <v>365</v>
      </c>
      <c r="D239" s="161"/>
      <c r="E239" s="162"/>
      <c r="F239" s="163"/>
      <c r="G239" s="163"/>
      <c r="H239" s="163"/>
      <c r="I239" s="164"/>
    </row>
    <row r="240" spans="1:9" x14ac:dyDescent="0.3">
      <c r="A240" s="160"/>
      <c r="B240" s="159"/>
      <c r="C240" s="160" t="s">
        <v>366</v>
      </c>
      <c r="D240" s="161"/>
      <c r="E240" s="162"/>
      <c r="F240" s="163"/>
      <c r="G240" s="163"/>
      <c r="H240" s="163"/>
      <c r="I240" s="164"/>
    </row>
    <row r="241" spans="1:9" x14ac:dyDescent="0.3">
      <c r="A241" s="160"/>
      <c r="B241" s="159"/>
      <c r="C241" s="160" t="s">
        <v>367</v>
      </c>
      <c r="D241" s="161"/>
      <c r="E241" s="162"/>
      <c r="F241" s="163"/>
      <c r="G241" s="163"/>
      <c r="H241" s="163"/>
      <c r="I241" s="164"/>
    </row>
    <row r="242" spans="1:9" x14ac:dyDescent="0.3">
      <c r="A242" s="160"/>
      <c r="B242" s="159"/>
      <c r="C242" s="160" t="s">
        <v>368</v>
      </c>
      <c r="D242" s="161"/>
      <c r="E242" s="162"/>
      <c r="F242" s="163"/>
      <c r="G242" s="163"/>
      <c r="H242" s="163"/>
      <c r="I242" s="164"/>
    </row>
    <row r="243" spans="1:9" x14ac:dyDescent="0.3">
      <c r="A243" s="160"/>
      <c r="B243" s="159"/>
      <c r="C243" s="160" t="s">
        <v>369</v>
      </c>
      <c r="D243" s="161"/>
      <c r="E243" s="162"/>
      <c r="F243" s="163"/>
      <c r="G243" s="163"/>
      <c r="H243" s="163"/>
      <c r="I243" s="164"/>
    </row>
    <row r="244" spans="1:9" x14ac:dyDescent="0.3">
      <c r="A244" s="160"/>
      <c r="B244" s="159"/>
      <c r="C244" s="160" t="s">
        <v>370</v>
      </c>
      <c r="D244" s="161"/>
      <c r="E244" s="162"/>
      <c r="F244" s="163"/>
      <c r="G244" s="163"/>
      <c r="H244" s="163"/>
      <c r="I244" s="164"/>
    </row>
    <row r="245" spans="1:9" x14ac:dyDescent="0.3">
      <c r="A245" s="160"/>
      <c r="B245" s="159"/>
      <c r="C245" s="160" t="s">
        <v>371</v>
      </c>
      <c r="D245" s="161"/>
      <c r="E245" s="162"/>
      <c r="F245" s="163"/>
      <c r="G245" s="163"/>
      <c r="H245" s="163"/>
      <c r="I245" s="164"/>
    </row>
    <row r="246" spans="1:9" x14ac:dyDescent="0.3">
      <c r="A246" s="160"/>
      <c r="B246" s="159"/>
      <c r="C246" s="160" t="s">
        <v>372</v>
      </c>
      <c r="D246" s="161"/>
      <c r="E246" s="162"/>
      <c r="F246" s="163"/>
      <c r="G246" s="163"/>
      <c r="H246" s="163"/>
      <c r="I246" s="164"/>
    </row>
    <row r="247" spans="1:9" x14ac:dyDescent="0.3">
      <c r="A247" s="160"/>
      <c r="B247" s="159"/>
      <c r="C247" s="160" t="s">
        <v>373</v>
      </c>
      <c r="D247" s="161"/>
      <c r="E247" s="162"/>
      <c r="F247" s="163"/>
      <c r="G247" s="163"/>
      <c r="H247" s="163"/>
      <c r="I247" s="164"/>
    </row>
    <row r="248" spans="1:9" x14ac:dyDescent="0.2">
      <c r="A248" s="290"/>
      <c r="D248" s="166" t="s">
        <v>42</v>
      </c>
      <c r="E248" s="167"/>
      <c r="F248" s="167">
        <f>SUM(F236:F247)</f>
        <v>0</v>
      </c>
      <c r="G248" s="167">
        <f>SUM(G236:G247)</f>
        <v>0</v>
      </c>
      <c r="H248" s="167">
        <f>SUM(H236:H247)</f>
        <v>0</v>
      </c>
    </row>
    <row r="249" spans="1:9" ht="30" x14ac:dyDescent="0.3">
      <c r="A249" s="36" t="s">
        <v>303</v>
      </c>
      <c r="B249" s="105" t="s">
        <v>38</v>
      </c>
      <c r="C249" s="36" t="s">
        <v>361</v>
      </c>
      <c r="D249" s="36" t="s">
        <v>39</v>
      </c>
      <c r="E249" s="36" t="s">
        <v>288</v>
      </c>
      <c r="F249" s="36" t="s">
        <v>40</v>
      </c>
      <c r="G249" s="36" t="s">
        <v>41</v>
      </c>
      <c r="H249" s="36" t="s">
        <v>146</v>
      </c>
      <c r="I249" s="36" t="s">
        <v>9</v>
      </c>
    </row>
    <row r="250" spans="1:9" x14ac:dyDescent="0.3">
      <c r="A250" s="160" t="s">
        <v>55</v>
      </c>
      <c r="B250" s="159" t="s">
        <v>145</v>
      </c>
      <c r="C250" s="160" t="s">
        <v>362</v>
      </c>
      <c r="D250" s="161"/>
      <c r="E250" s="162"/>
      <c r="F250" s="163"/>
      <c r="G250" s="163"/>
      <c r="H250" s="163"/>
      <c r="I250" s="164"/>
    </row>
    <row r="251" spans="1:9" x14ac:dyDescent="0.3">
      <c r="A251" s="160"/>
      <c r="B251" s="159"/>
      <c r="C251" s="160" t="s">
        <v>363</v>
      </c>
      <c r="D251" s="161"/>
      <c r="E251" s="162"/>
      <c r="F251" s="163"/>
      <c r="G251" s="163"/>
      <c r="H251" s="163"/>
      <c r="I251" s="164"/>
    </row>
    <row r="252" spans="1:9" x14ac:dyDescent="0.3">
      <c r="A252" s="160"/>
      <c r="B252" s="159"/>
      <c r="C252" s="160" t="s">
        <v>364</v>
      </c>
      <c r="D252" s="161"/>
      <c r="E252" s="162"/>
      <c r="F252" s="163"/>
      <c r="G252" s="163"/>
      <c r="H252" s="163"/>
      <c r="I252" s="164"/>
    </row>
    <row r="253" spans="1:9" x14ac:dyDescent="0.3">
      <c r="A253" s="160"/>
      <c r="B253" s="159"/>
      <c r="C253" s="160" t="s">
        <v>365</v>
      </c>
      <c r="D253" s="161"/>
      <c r="E253" s="162"/>
      <c r="F253" s="163"/>
      <c r="G253" s="163"/>
      <c r="H253" s="163"/>
      <c r="I253" s="164"/>
    </row>
    <row r="254" spans="1:9" x14ac:dyDescent="0.3">
      <c r="A254" s="160"/>
      <c r="B254" s="159"/>
      <c r="C254" s="160" t="s">
        <v>366</v>
      </c>
      <c r="D254" s="161"/>
      <c r="E254" s="162"/>
      <c r="F254" s="163"/>
      <c r="G254" s="163"/>
      <c r="H254" s="163"/>
      <c r="I254" s="164"/>
    </row>
    <row r="255" spans="1:9" x14ac:dyDescent="0.3">
      <c r="A255" s="160"/>
      <c r="B255" s="159"/>
      <c r="C255" s="160" t="s">
        <v>367</v>
      </c>
      <c r="D255" s="161"/>
      <c r="E255" s="162"/>
      <c r="F255" s="163"/>
      <c r="G255" s="163"/>
      <c r="H255" s="163"/>
      <c r="I255" s="164"/>
    </row>
    <row r="256" spans="1:9" x14ac:dyDescent="0.3">
      <c r="A256" s="160"/>
      <c r="B256" s="159"/>
      <c r="C256" s="160" t="s">
        <v>368</v>
      </c>
      <c r="D256" s="161"/>
      <c r="E256" s="162"/>
      <c r="F256" s="163"/>
      <c r="G256" s="163"/>
      <c r="H256" s="163"/>
      <c r="I256" s="164"/>
    </row>
    <row r="257" spans="1:9" x14ac:dyDescent="0.3">
      <c r="A257" s="160"/>
      <c r="B257" s="159"/>
      <c r="C257" s="160" t="s">
        <v>369</v>
      </c>
      <c r="D257" s="161"/>
      <c r="E257" s="162"/>
      <c r="F257" s="163"/>
      <c r="G257" s="163"/>
      <c r="H257" s="163"/>
      <c r="I257" s="164"/>
    </row>
    <row r="258" spans="1:9" x14ac:dyDescent="0.3">
      <c r="A258" s="160"/>
      <c r="B258" s="159"/>
      <c r="C258" s="160" t="s">
        <v>370</v>
      </c>
      <c r="D258" s="161"/>
      <c r="E258" s="162"/>
      <c r="F258" s="163"/>
      <c r="G258" s="163"/>
      <c r="H258" s="163"/>
      <c r="I258" s="164"/>
    </row>
    <row r="259" spans="1:9" x14ac:dyDescent="0.3">
      <c r="A259" s="160"/>
      <c r="B259" s="159"/>
      <c r="C259" s="160" t="s">
        <v>371</v>
      </c>
      <c r="D259" s="161"/>
      <c r="E259" s="162"/>
      <c r="F259" s="163"/>
      <c r="G259" s="163"/>
      <c r="H259" s="163"/>
      <c r="I259" s="164"/>
    </row>
    <row r="260" spans="1:9" x14ac:dyDescent="0.3">
      <c r="A260" s="160"/>
      <c r="B260" s="159"/>
      <c r="C260" s="160" t="s">
        <v>372</v>
      </c>
      <c r="D260" s="161"/>
      <c r="E260" s="162"/>
      <c r="F260" s="163"/>
      <c r="G260" s="163"/>
      <c r="H260" s="163"/>
      <c r="I260" s="164"/>
    </row>
    <row r="261" spans="1:9" x14ac:dyDescent="0.3">
      <c r="A261" s="160"/>
      <c r="B261" s="159"/>
      <c r="C261" s="160" t="s">
        <v>373</v>
      </c>
      <c r="D261" s="161"/>
      <c r="E261" s="162"/>
      <c r="F261" s="163"/>
      <c r="G261" s="163"/>
      <c r="H261" s="163"/>
      <c r="I261" s="164"/>
    </row>
    <row r="262" spans="1:9" x14ac:dyDescent="0.2">
      <c r="A262" s="290"/>
      <c r="D262" s="166" t="s">
        <v>42</v>
      </c>
      <c r="E262" s="167"/>
      <c r="F262" s="167">
        <f>SUM(F250:F261)</f>
        <v>0</v>
      </c>
      <c r="G262" s="167">
        <f>SUM(G250:G261)</f>
        <v>0</v>
      </c>
      <c r="H262" s="167">
        <f>SUM(H250:H261)</f>
        <v>0</v>
      </c>
    </row>
    <row r="263" spans="1:9" ht="30" x14ac:dyDescent="0.3">
      <c r="A263" s="36" t="s">
        <v>303</v>
      </c>
      <c r="B263" s="105" t="s">
        <v>38</v>
      </c>
      <c r="C263" s="36" t="s">
        <v>361</v>
      </c>
      <c r="D263" s="36" t="s">
        <v>39</v>
      </c>
      <c r="E263" s="36" t="s">
        <v>288</v>
      </c>
      <c r="F263" s="36" t="s">
        <v>40</v>
      </c>
      <c r="G263" s="36" t="s">
        <v>41</v>
      </c>
      <c r="H263" s="36" t="s">
        <v>146</v>
      </c>
      <c r="I263" s="36" t="s">
        <v>9</v>
      </c>
    </row>
    <row r="264" spans="1:9" x14ac:dyDescent="0.3">
      <c r="A264" s="160" t="s">
        <v>246</v>
      </c>
      <c r="B264" s="159" t="s">
        <v>245</v>
      </c>
      <c r="C264" s="160" t="s">
        <v>362</v>
      </c>
      <c r="D264" s="161"/>
      <c r="E264" s="162"/>
      <c r="F264" s="163"/>
      <c r="G264" s="163"/>
      <c r="H264" s="163"/>
      <c r="I264" s="164"/>
    </row>
    <row r="265" spans="1:9" x14ac:dyDescent="0.3">
      <c r="A265" s="160"/>
      <c r="B265" s="159"/>
      <c r="C265" s="160" t="s">
        <v>363</v>
      </c>
      <c r="D265" s="161"/>
      <c r="E265" s="162"/>
      <c r="F265" s="163"/>
      <c r="G265" s="163"/>
      <c r="H265" s="163"/>
      <c r="I265" s="164"/>
    </row>
    <row r="266" spans="1:9" x14ac:dyDescent="0.3">
      <c r="A266" s="160"/>
      <c r="B266" s="159"/>
      <c r="C266" s="160" t="s">
        <v>364</v>
      </c>
      <c r="D266" s="161"/>
      <c r="E266" s="162"/>
      <c r="F266" s="163"/>
      <c r="G266" s="163"/>
      <c r="H266" s="163"/>
      <c r="I266" s="164"/>
    </row>
    <row r="267" spans="1:9" x14ac:dyDescent="0.3">
      <c r="A267" s="160"/>
      <c r="B267" s="159"/>
      <c r="C267" s="160" t="s">
        <v>365</v>
      </c>
      <c r="D267" s="161"/>
      <c r="E267" s="162"/>
      <c r="F267" s="163"/>
      <c r="G267" s="163"/>
      <c r="H267" s="163"/>
      <c r="I267" s="164"/>
    </row>
    <row r="268" spans="1:9" x14ac:dyDescent="0.3">
      <c r="A268" s="160"/>
      <c r="B268" s="159"/>
      <c r="C268" s="160" t="s">
        <v>366</v>
      </c>
      <c r="D268" s="161"/>
      <c r="E268" s="162"/>
      <c r="F268" s="163"/>
      <c r="G268" s="163"/>
      <c r="H268" s="163"/>
      <c r="I268" s="164"/>
    </row>
    <row r="269" spans="1:9" x14ac:dyDescent="0.3">
      <c r="A269" s="160"/>
      <c r="B269" s="159"/>
      <c r="C269" s="160" t="s">
        <v>367</v>
      </c>
      <c r="D269" s="161"/>
      <c r="E269" s="162"/>
      <c r="F269" s="163"/>
      <c r="G269" s="163"/>
      <c r="H269" s="163"/>
      <c r="I269" s="164"/>
    </row>
    <row r="270" spans="1:9" x14ac:dyDescent="0.3">
      <c r="A270" s="160"/>
      <c r="B270" s="159"/>
      <c r="C270" s="160" t="s">
        <v>368</v>
      </c>
      <c r="D270" s="161"/>
      <c r="E270" s="162"/>
      <c r="F270" s="163"/>
      <c r="G270" s="163"/>
      <c r="H270" s="163"/>
      <c r="I270" s="164"/>
    </row>
    <row r="271" spans="1:9" x14ac:dyDescent="0.3">
      <c r="A271" s="160"/>
      <c r="B271" s="159"/>
      <c r="C271" s="160" t="s">
        <v>369</v>
      </c>
      <c r="D271" s="161"/>
      <c r="E271" s="162"/>
      <c r="F271" s="163"/>
      <c r="G271" s="163"/>
      <c r="H271" s="163"/>
      <c r="I271" s="164"/>
    </row>
    <row r="272" spans="1:9" x14ac:dyDescent="0.3">
      <c r="A272" s="160"/>
      <c r="B272" s="159"/>
      <c r="C272" s="160" t="s">
        <v>370</v>
      </c>
      <c r="D272" s="161"/>
      <c r="E272" s="162"/>
      <c r="F272" s="163"/>
      <c r="G272" s="163"/>
      <c r="H272" s="163"/>
      <c r="I272" s="164"/>
    </row>
    <row r="273" spans="1:9" x14ac:dyDescent="0.3">
      <c r="A273" s="160"/>
      <c r="B273" s="159"/>
      <c r="C273" s="160" t="s">
        <v>371</v>
      </c>
      <c r="D273" s="161"/>
      <c r="E273" s="162"/>
      <c r="F273" s="163"/>
      <c r="G273" s="163"/>
      <c r="H273" s="163"/>
      <c r="I273" s="164"/>
    </row>
    <row r="274" spans="1:9" x14ac:dyDescent="0.3">
      <c r="A274" s="160"/>
      <c r="B274" s="159"/>
      <c r="C274" s="160" t="s">
        <v>372</v>
      </c>
      <c r="D274" s="161"/>
      <c r="E274" s="162"/>
      <c r="F274" s="163"/>
      <c r="G274" s="163"/>
      <c r="H274" s="163"/>
      <c r="I274" s="164"/>
    </row>
    <row r="275" spans="1:9" x14ac:dyDescent="0.3">
      <c r="A275" s="160"/>
      <c r="B275" s="159"/>
      <c r="C275" s="160" t="s">
        <v>373</v>
      </c>
      <c r="D275" s="161"/>
      <c r="E275" s="162"/>
      <c r="F275" s="163"/>
      <c r="G275" s="163"/>
      <c r="H275" s="163"/>
      <c r="I275" s="164"/>
    </row>
    <row r="276" spans="1:9" x14ac:dyDescent="0.2">
      <c r="A276" s="290"/>
      <c r="D276" s="166" t="s">
        <v>42</v>
      </c>
      <c r="E276" s="167"/>
      <c r="F276" s="167">
        <f>SUM(F264:F275)</f>
        <v>0</v>
      </c>
      <c r="G276" s="167">
        <f>SUM(G264:G275)</f>
        <v>0</v>
      </c>
      <c r="H276" s="167">
        <f>SUM(H264:H275)</f>
        <v>0</v>
      </c>
    </row>
    <row r="277" spans="1:9" ht="30" x14ac:dyDescent="0.3">
      <c r="A277" s="36" t="s">
        <v>303</v>
      </c>
      <c r="B277" s="105" t="s">
        <v>38</v>
      </c>
      <c r="C277" s="36" t="s">
        <v>361</v>
      </c>
      <c r="D277" s="36" t="s">
        <v>39</v>
      </c>
      <c r="E277" s="36" t="s">
        <v>288</v>
      </c>
      <c r="F277" s="36" t="s">
        <v>40</v>
      </c>
      <c r="G277" s="36" t="s">
        <v>41</v>
      </c>
      <c r="H277" s="36" t="s">
        <v>146</v>
      </c>
      <c r="I277" s="36" t="s">
        <v>9</v>
      </c>
    </row>
    <row r="278" spans="1:9" x14ac:dyDescent="0.3">
      <c r="A278" s="160" t="s">
        <v>34</v>
      </c>
      <c r="B278" s="159" t="s">
        <v>33</v>
      </c>
      <c r="C278" s="160" t="s">
        <v>362</v>
      </c>
      <c r="D278" s="161"/>
      <c r="E278" s="162"/>
      <c r="F278" s="163"/>
      <c r="G278" s="163"/>
      <c r="H278" s="163"/>
      <c r="I278" s="164"/>
    </row>
    <row r="279" spans="1:9" x14ac:dyDescent="0.3">
      <c r="A279" s="160"/>
      <c r="B279" s="159"/>
      <c r="C279" s="160" t="s">
        <v>363</v>
      </c>
      <c r="D279" s="161"/>
      <c r="E279" s="162"/>
      <c r="F279" s="163"/>
      <c r="G279" s="163"/>
      <c r="H279" s="163"/>
      <c r="I279" s="164"/>
    </row>
    <row r="280" spans="1:9" x14ac:dyDescent="0.3">
      <c r="A280" s="160"/>
      <c r="B280" s="159"/>
      <c r="C280" s="160" t="s">
        <v>364</v>
      </c>
      <c r="D280" s="161"/>
      <c r="E280" s="162"/>
      <c r="F280" s="163"/>
      <c r="G280" s="163"/>
      <c r="H280" s="163"/>
      <c r="I280" s="164"/>
    </row>
    <row r="281" spans="1:9" x14ac:dyDescent="0.3">
      <c r="A281" s="160"/>
      <c r="B281" s="159"/>
      <c r="C281" s="160" t="s">
        <v>365</v>
      </c>
      <c r="D281" s="161"/>
      <c r="E281" s="162"/>
      <c r="F281" s="163"/>
      <c r="G281" s="163"/>
      <c r="H281" s="163"/>
      <c r="I281" s="164"/>
    </row>
    <row r="282" spans="1:9" x14ac:dyDescent="0.3">
      <c r="A282" s="160"/>
      <c r="B282" s="159"/>
      <c r="C282" s="160" t="s">
        <v>366</v>
      </c>
      <c r="D282" s="161"/>
      <c r="E282" s="162"/>
      <c r="F282" s="163"/>
      <c r="G282" s="163"/>
      <c r="H282" s="163"/>
      <c r="I282" s="164"/>
    </row>
    <row r="283" spans="1:9" x14ac:dyDescent="0.3">
      <c r="A283" s="160"/>
      <c r="B283" s="159"/>
      <c r="C283" s="160" t="s">
        <v>367</v>
      </c>
      <c r="D283" s="161"/>
      <c r="E283" s="162"/>
      <c r="F283" s="163"/>
      <c r="G283" s="163"/>
      <c r="H283" s="163"/>
      <c r="I283" s="164"/>
    </row>
    <row r="284" spans="1:9" x14ac:dyDescent="0.3">
      <c r="A284" s="160"/>
      <c r="B284" s="159"/>
      <c r="C284" s="160" t="s">
        <v>368</v>
      </c>
      <c r="D284" s="161"/>
      <c r="E284" s="162"/>
      <c r="F284" s="163"/>
      <c r="G284" s="163"/>
      <c r="H284" s="163"/>
      <c r="I284" s="164"/>
    </row>
    <row r="285" spans="1:9" x14ac:dyDescent="0.3">
      <c r="A285" s="160"/>
      <c r="B285" s="159"/>
      <c r="C285" s="160" t="s">
        <v>369</v>
      </c>
      <c r="D285" s="161"/>
      <c r="E285" s="162"/>
      <c r="F285" s="163"/>
      <c r="G285" s="163"/>
      <c r="H285" s="163"/>
      <c r="I285" s="164"/>
    </row>
    <row r="286" spans="1:9" x14ac:dyDescent="0.3">
      <c r="A286" s="160"/>
      <c r="B286" s="159"/>
      <c r="C286" s="160" t="s">
        <v>370</v>
      </c>
      <c r="D286" s="161"/>
      <c r="E286" s="162"/>
      <c r="F286" s="163"/>
      <c r="G286" s="163"/>
      <c r="H286" s="163"/>
      <c r="I286" s="164"/>
    </row>
    <row r="287" spans="1:9" x14ac:dyDescent="0.3">
      <c r="A287" s="160"/>
      <c r="B287" s="159"/>
      <c r="C287" s="160" t="s">
        <v>371</v>
      </c>
      <c r="D287" s="161"/>
      <c r="E287" s="162"/>
      <c r="F287" s="163"/>
      <c r="G287" s="163"/>
      <c r="H287" s="163"/>
      <c r="I287" s="164"/>
    </row>
    <row r="288" spans="1:9" x14ac:dyDescent="0.3">
      <c r="A288" s="160"/>
      <c r="B288" s="159"/>
      <c r="C288" s="160" t="s">
        <v>372</v>
      </c>
      <c r="D288" s="161"/>
      <c r="E288" s="162"/>
      <c r="F288" s="163"/>
      <c r="G288" s="163"/>
      <c r="H288" s="163"/>
      <c r="I288" s="164"/>
    </row>
    <row r="289" spans="1:9" x14ac:dyDescent="0.3">
      <c r="A289" s="160"/>
      <c r="B289" s="159"/>
      <c r="C289" s="160" t="s">
        <v>373</v>
      </c>
      <c r="D289" s="161"/>
      <c r="E289" s="162"/>
      <c r="F289" s="163"/>
      <c r="G289" s="163"/>
      <c r="H289" s="163"/>
      <c r="I289" s="164"/>
    </row>
    <row r="290" spans="1:9" x14ac:dyDescent="0.2">
      <c r="A290" s="290"/>
      <c r="D290" s="166" t="s">
        <v>42</v>
      </c>
      <c r="E290" s="167"/>
      <c r="F290" s="167">
        <f>SUM(F278:F289)</f>
        <v>0</v>
      </c>
      <c r="G290" s="167">
        <f>SUM(G278:G289)</f>
        <v>0</v>
      </c>
      <c r="H290" s="167">
        <f>SUM(H278:H289)</f>
        <v>0</v>
      </c>
    </row>
    <row r="291" spans="1:9" ht="30" x14ac:dyDescent="0.3">
      <c r="A291" s="36" t="s">
        <v>303</v>
      </c>
      <c r="B291" s="105" t="s">
        <v>38</v>
      </c>
      <c r="C291" s="36" t="s">
        <v>361</v>
      </c>
      <c r="D291" s="36" t="s">
        <v>39</v>
      </c>
      <c r="E291" s="36" t="s">
        <v>288</v>
      </c>
      <c r="F291" s="36" t="s">
        <v>40</v>
      </c>
      <c r="G291" s="36" t="s">
        <v>41</v>
      </c>
      <c r="H291" s="36" t="s">
        <v>146</v>
      </c>
      <c r="I291" s="36" t="s">
        <v>9</v>
      </c>
    </row>
    <row r="292" spans="1:9" x14ac:dyDescent="0.3">
      <c r="A292" s="160" t="s">
        <v>213</v>
      </c>
      <c r="B292" s="159" t="s">
        <v>290</v>
      </c>
      <c r="C292" s="160" t="s">
        <v>362</v>
      </c>
      <c r="D292" s="161"/>
      <c r="E292" s="162"/>
      <c r="F292" s="163"/>
      <c r="G292" s="163"/>
      <c r="H292" s="163"/>
      <c r="I292" s="164"/>
    </row>
    <row r="293" spans="1:9" x14ac:dyDescent="0.3">
      <c r="A293" s="160"/>
      <c r="B293" s="159"/>
      <c r="C293" s="160" t="s">
        <v>363</v>
      </c>
      <c r="D293" s="161"/>
      <c r="E293" s="162"/>
      <c r="F293" s="163"/>
      <c r="G293" s="163"/>
      <c r="H293" s="163"/>
      <c r="I293" s="164"/>
    </row>
    <row r="294" spans="1:9" x14ac:dyDescent="0.3">
      <c r="A294" s="160"/>
      <c r="B294" s="159"/>
      <c r="C294" s="160" t="s">
        <v>364</v>
      </c>
      <c r="D294" s="161"/>
      <c r="E294" s="162"/>
      <c r="F294" s="163"/>
      <c r="G294" s="163"/>
      <c r="H294" s="163"/>
      <c r="I294" s="164"/>
    </row>
    <row r="295" spans="1:9" x14ac:dyDescent="0.3">
      <c r="A295" s="160"/>
      <c r="B295" s="159"/>
      <c r="C295" s="160" t="s">
        <v>365</v>
      </c>
      <c r="D295" s="161"/>
      <c r="E295" s="162"/>
      <c r="F295" s="163"/>
      <c r="G295" s="163"/>
      <c r="H295" s="163"/>
      <c r="I295" s="164"/>
    </row>
    <row r="296" spans="1:9" x14ac:dyDescent="0.3">
      <c r="A296" s="160"/>
      <c r="B296" s="159"/>
      <c r="C296" s="160" t="s">
        <v>366</v>
      </c>
      <c r="D296" s="161"/>
      <c r="E296" s="162"/>
      <c r="F296" s="163"/>
      <c r="G296" s="163"/>
      <c r="H296" s="163"/>
      <c r="I296" s="164"/>
    </row>
    <row r="297" spans="1:9" x14ac:dyDescent="0.3">
      <c r="A297" s="160"/>
      <c r="B297" s="159"/>
      <c r="C297" s="160" t="s">
        <v>367</v>
      </c>
      <c r="D297" s="161"/>
      <c r="E297" s="162"/>
      <c r="F297" s="163"/>
      <c r="G297" s="163"/>
      <c r="H297" s="163"/>
      <c r="I297" s="164"/>
    </row>
    <row r="298" spans="1:9" x14ac:dyDescent="0.3">
      <c r="A298" s="160"/>
      <c r="B298" s="159"/>
      <c r="C298" s="160" t="s">
        <v>368</v>
      </c>
      <c r="D298" s="161"/>
      <c r="E298" s="162"/>
      <c r="F298" s="163"/>
      <c r="G298" s="163"/>
      <c r="H298" s="163"/>
      <c r="I298" s="164"/>
    </row>
    <row r="299" spans="1:9" x14ac:dyDescent="0.3">
      <c r="A299" s="160"/>
      <c r="B299" s="159"/>
      <c r="C299" s="160" t="s">
        <v>369</v>
      </c>
      <c r="D299" s="161"/>
      <c r="E299" s="162"/>
      <c r="F299" s="163"/>
      <c r="G299" s="163"/>
      <c r="H299" s="163"/>
      <c r="I299" s="164"/>
    </row>
    <row r="300" spans="1:9" x14ac:dyDescent="0.3">
      <c r="A300" s="160"/>
      <c r="B300" s="159"/>
      <c r="C300" s="160" t="s">
        <v>370</v>
      </c>
      <c r="D300" s="161"/>
      <c r="E300" s="162"/>
      <c r="F300" s="163"/>
      <c r="G300" s="163"/>
      <c r="H300" s="163"/>
      <c r="I300" s="164"/>
    </row>
    <row r="301" spans="1:9" x14ac:dyDescent="0.3">
      <c r="A301" s="160"/>
      <c r="B301" s="159"/>
      <c r="C301" s="160" t="s">
        <v>371</v>
      </c>
      <c r="D301" s="161"/>
      <c r="E301" s="162"/>
      <c r="F301" s="163"/>
      <c r="G301" s="163"/>
      <c r="H301" s="163"/>
      <c r="I301" s="164"/>
    </row>
    <row r="302" spans="1:9" x14ac:dyDescent="0.3">
      <c r="A302" s="160"/>
      <c r="B302" s="159"/>
      <c r="C302" s="160" t="s">
        <v>372</v>
      </c>
      <c r="D302" s="161"/>
      <c r="E302" s="162"/>
      <c r="F302" s="163"/>
      <c r="G302" s="163"/>
      <c r="H302" s="163"/>
      <c r="I302" s="164"/>
    </row>
    <row r="303" spans="1:9" x14ac:dyDescent="0.3">
      <c r="A303" s="160"/>
      <c r="B303" s="159"/>
      <c r="C303" s="160" t="s">
        <v>373</v>
      </c>
      <c r="D303" s="161"/>
      <c r="E303" s="162"/>
      <c r="F303" s="163"/>
      <c r="G303" s="163"/>
      <c r="H303" s="163"/>
      <c r="I303" s="164"/>
    </row>
    <row r="304" spans="1:9" x14ac:dyDescent="0.2">
      <c r="A304" s="290"/>
      <c r="D304" s="166" t="s">
        <v>42</v>
      </c>
      <c r="E304" s="167"/>
      <c r="F304" s="167">
        <f>SUM(F292:F303)</f>
        <v>0</v>
      </c>
      <c r="G304" s="167">
        <f>SUM(G292:G303)</f>
        <v>0</v>
      </c>
      <c r="H304" s="167">
        <f>SUM(H292:H303)</f>
        <v>0</v>
      </c>
    </row>
    <row r="305" spans="1:9" ht="30" x14ac:dyDescent="0.3">
      <c r="A305" s="36" t="s">
        <v>303</v>
      </c>
      <c r="B305" s="105" t="s">
        <v>38</v>
      </c>
      <c r="C305" s="36" t="s">
        <v>361</v>
      </c>
      <c r="D305" s="36" t="s">
        <v>39</v>
      </c>
      <c r="E305" s="36" t="s">
        <v>288</v>
      </c>
      <c r="F305" s="36" t="s">
        <v>40</v>
      </c>
      <c r="G305" s="36" t="s">
        <v>41</v>
      </c>
      <c r="H305" s="36" t="s">
        <v>146</v>
      </c>
      <c r="I305" s="36" t="s">
        <v>9</v>
      </c>
    </row>
    <row r="306" spans="1:9" x14ac:dyDescent="0.3">
      <c r="A306" s="160" t="s">
        <v>36</v>
      </c>
      <c r="B306" s="159" t="s">
        <v>290</v>
      </c>
      <c r="C306" s="160" t="s">
        <v>362</v>
      </c>
      <c r="D306" s="161"/>
      <c r="E306" s="162"/>
      <c r="F306" s="163"/>
      <c r="G306" s="163"/>
      <c r="H306" s="163"/>
      <c r="I306" s="164"/>
    </row>
    <row r="307" spans="1:9" x14ac:dyDescent="0.3">
      <c r="A307" s="160"/>
      <c r="B307" s="159"/>
      <c r="C307" s="160" t="s">
        <v>363</v>
      </c>
      <c r="D307" s="161"/>
      <c r="E307" s="162"/>
      <c r="F307" s="163"/>
      <c r="G307" s="163"/>
      <c r="H307" s="163"/>
      <c r="I307" s="164"/>
    </row>
    <row r="308" spans="1:9" x14ac:dyDescent="0.3">
      <c r="A308" s="160"/>
      <c r="B308" s="159"/>
      <c r="C308" s="160" t="s">
        <v>364</v>
      </c>
      <c r="D308" s="161"/>
      <c r="E308" s="162"/>
      <c r="F308" s="163"/>
      <c r="G308" s="163"/>
      <c r="H308" s="163"/>
      <c r="I308" s="164"/>
    </row>
    <row r="309" spans="1:9" x14ac:dyDescent="0.3">
      <c r="A309" s="160"/>
      <c r="B309" s="159"/>
      <c r="C309" s="160" t="s">
        <v>365</v>
      </c>
      <c r="D309" s="161"/>
      <c r="E309" s="162"/>
      <c r="F309" s="163"/>
      <c r="G309" s="163"/>
      <c r="H309" s="163"/>
      <c r="I309" s="164"/>
    </row>
    <row r="310" spans="1:9" x14ac:dyDescent="0.3">
      <c r="A310" s="160"/>
      <c r="B310" s="159"/>
      <c r="C310" s="160" t="s">
        <v>366</v>
      </c>
      <c r="D310" s="161"/>
      <c r="E310" s="162"/>
      <c r="F310" s="163"/>
      <c r="G310" s="163"/>
      <c r="H310" s="163"/>
      <c r="I310" s="164"/>
    </row>
    <row r="311" spans="1:9" x14ac:dyDescent="0.3">
      <c r="A311" s="160"/>
      <c r="B311" s="159"/>
      <c r="C311" s="160" t="s">
        <v>367</v>
      </c>
      <c r="D311" s="161"/>
      <c r="E311" s="162"/>
      <c r="F311" s="163"/>
      <c r="G311" s="163"/>
      <c r="H311" s="163"/>
      <c r="I311" s="164"/>
    </row>
    <row r="312" spans="1:9" x14ac:dyDescent="0.3">
      <c r="A312" s="160"/>
      <c r="B312" s="159"/>
      <c r="C312" s="160" t="s">
        <v>368</v>
      </c>
      <c r="D312" s="161"/>
      <c r="E312" s="162"/>
      <c r="F312" s="163"/>
      <c r="G312" s="163"/>
      <c r="H312" s="163"/>
      <c r="I312" s="164"/>
    </row>
    <row r="313" spans="1:9" x14ac:dyDescent="0.3">
      <c r="A313" s="160"/>
      <c r="B313" s="159"/>
      <c r="C313" s="160" t="s">
        <v>369</v>
      </c>
      <c r="D313" s="161"/>
      <c r="E313" s="162"/>
      <c r="F313" s="163"/>
      <c r="G313" s="163"/>
      <c r="H313" s="163"/>
      <c r="I313" s="164"/>
    </row>
    <row r="314" spans="1:9" x14ac:dyDescent="0.3">
      <c r="A314" s="160"/>
      <c r="B314" s="159"/>
      <c r="C314" s="160" t="s">
        <v>370</v>
      </c>
      <c r="D314" s="161"/>
      <c r="E314" s="162"/>
      <c r="F314" s="163"/>
      <c r="G314" s="163"/>
      <c r="H314" s="163"/>
      <c r="I314" s="164"/>
    </row>
    <row r="315" spans="1:9" x14ac:dyDescent="0.3">
      <c r="A315" s="160"/>
      <c r="B315" s="159"/>
      <c r="C315" s="160" t="s">
        <v>371</v>
      </c>
      <c r="D315" s="161"/>
      <c r="E315" s="162"/>
      <c r="F315" s="163"/>
      <c r="G315" s="163"/>
      <c r="H315" s="163"/>
      <c r="I315" s="164"/>
    </row>
    <row r="316" spans="1:9" x14ac:dyDescent="0.3">
      <c r="A316" s="160"/>
      <c r="B316" s="159"/>
      <c r="C316" s="160" t="s">
        <v>372</v>
      </c>
      <c r="D316" s="161"/>
      <c r="E316" s="162"/>
      <c r="F316" s="163"/>
      <c r="G316" s="163"/>
      <c r="H316" s="163"/>
      <c r="I316" s="164"/>
    </row>
    <row r="317" spans="1:9" x14ac:dyDescent="0.3">
      <c r="A317" s="160"/>
      <c r="B317" s="159"/>
      <c r="C317" s="160" t="s">
        <v>373</v>
      </c>
      <c r="D317" s="161"/>
      <c r="E317" s="162"/>
      <c r="F317" s="163"/>
      <c r="G317" s="163"/>
      <c r="H317" s="163"/>
      <c r="I317" s="164"/>
    </row>
    <row r="318" spans="1:9" x14ac:dyDescent="0.2">
      <c r="A318" s="290"/>
      <c r="D318" s="166" t="s">
        <v>42</v>
      </c>
      <c r="E318" s="167"/>
      <c r="F318" s="167">
        <f>SUM(F306:F317)</f>
        <v>0</v>
      </c>
      <c r="G318" s="167">
        <f>SUM(G306:G317)</f>
        <v>0</v>
      </c>
      <c r="H318" s="167">
        <f>SUM(H306:H317)</f>
        <v>0</v>
      </c>
    </row>
    <row r="319" spans="1:9" ht="13" x14ac:dyDescent="0.3">
      <c r="A319" s="278"/>
      <c r="D319" s="279"/>
      <c r="E319" s="280"/>
      <c r="F319" s="280"/>
      <c r="G319" s="280"/>
      <c r="H319" s="280"/>
    </row>
    <row r="320" spans="1:9" x14ac:dyDescent="0.3">
      <c r="A320" s="37" t="s">
        <v>308</v>
      </c>
    </row>
    <row r="321" spans="1:7" x14ac:dyDescent="0.3">
      <c r="A321" s="37"/>
    </row>
    <row r="322" spans="1:7" x14ac:dyDescent="0.3">
      <c r="A322" s="37"/>
    </row>
    <row r="323" spans="1:7" x14ac:dyDescent="0.3">
      <c r="A323" s="37"/>
    </row>
    <row r="324" spans="1:7" x14ac:dyDescent="0.3">
      <c r="A324" s="37"/>
    </row>
    <row r="325" spans="1:7" x14ac:dyDescent="0.3">
      <c r="A325" s="425" t="s">
        <v>16</v>
      </c>
      <c r="B325" s="425"/>
      <c r="C325" s="425"/>
      <c r="D325" s="425"/>
      <c r="E325" s="425"/>
      <c r="F325" s="425"/>
      <c r="G325" s="425"/>
    </row>
    <row r="326" spans="1:7" x14ac:dyDescent="0.3">
      <c r="A326" s="424" t="s">
        <v>43</v>
      </c>
      <c r="B326" s="424"/>
      <c r="C326" s="424"/>
      <c r="D326" s="424"/>
      <c r="E326" s="424"/>
      <c r="F326" s="424"/>
      <c r="G326" s="424"/>
    </row>
    <row r="327" spans="1:7" x14ac:dyDescent="0.3">
      <c r="A327" s="29"/>
      <c r="B327" s="29"/>
      <c r="D327" s="29"/>
      <c r="E327" s="29"/>
      <c r="F327" s="29"/>
      <c r="G327" s="29"/>
    </row>
    <row r="328" spans="1:7" ht="16.75" customHeight="1" thickBot="1" x14ac:dyDescent="0.25">
      <c r="A328" s="17"/>
      <c r="B328" s="17"/>
      <c r="D328" s="18" t="s">
        <v>21</v>
      </c>
      <c r="E328" s="29"/>
      <c r="F328" s="38"/>
      <c r="G328" s="18"/>
    </row>
    <row r="329" spans="1:7" ht="16.75" customHeight="1" x14ac:dyDescent="0.2">
      <c r="A329" s="19"/>
      <c r="B329" s="18"/>
      <c r="D329" s="1"/>
      <c r="E329" s="29"/>
      <c r="F329" s="38"/>
      <c r="G329" s="1"/>
    </row>
    <row r="330" spans="1:7" ht="16.75" customHeight="1" thickBot="1" x14ac:dyDescent="0.25">
      <c r="A330" s="17"/>
      <c r="B330" s="17"/>
      <c r="D330" s="18" t="s">
        <v>3</v>
      </c>
      <c r="E330" s="29"/>
      <c r="F330" s="38"/>
      <c r="G330" s="18"/>
    </row>
    <row r="331" spans="1:7" ht="16.75" customHeight="1" x14ac:dyDescent="0.2">
      <c r="A331" s="16"/>
      <c r="B331" s="16"/>
      <c r="D331" s="18"/>
      <c r="E331" s="29"/>
      <c r="F331" s="38"/>
      <c r="G331" s="18"/>
    </row>
    <row r="332" spans="1:7" ht="16.75" customHeight="1" thickBot="1" x14ac:dyDescent="0.25">
      <c r="A332" s="17"/>
      <c r="B332" s="17"/>
      <c r="D332" s="18" t="s">
        <v>22</v>
      </c>
      <c r="E332" s="29"/>
      <c r="F332" s="38"/>
      <c r="G332" s="18"/>
    </row>
    <row r="333" spans="1:7" ht="16.75" customHeight="1" x14ac:dyDescent="0.2">
      <c r="A333" s="38"/>
      <c r="B333" s="38"/>
      <c r="D333" s="38"/>
      <c r="E333" s="29"/>
      <c r="F333" s="38"/>
      <c r="G333" s="38"/>
    </row>
    <row r="334" spans="1:7" x14ac:dyDescent="0.2">
      <c r="A334" s="38"/>
      <c r="B334" s="38"/>
      <c r="D334" s="38"/>
      <c r="E334" s="38"/>
      <c r="F334" s="38"/>
      <c r="G334" s="38"/>
    </row>
    <row r="335" spans="1:7" x14ac:dyDescent="0.2">
      <c r="A335" s="38"/>
      <c r="B335" s="38"/>
      <c r="D335" s="38"/>
      <c r="E335" s="38"/>
      <c r="F335" s="38"/>
      <c r="G335" s="38"/>
    </row>
  </sheetData>
  <mergeCells count="5">
    <mergeCell ref="A1:I2"/>
    <mergeCell ref="A3:I6"/>
    <mergeCell ref="A325:G325"/>
    <mergeCell ref="A326:G326"/>
    <mergeCell ref="A10:I10"/>
  </mergeCells>
  <pageMargins left="0.7" right="0.7" top="0.75" bottom="0.75" header="0.3" footer="0.3"/>
  <pageSetup paperSize="9" scale="1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DropDown!$A$2:$A$23</xm:f>
          </x14:formula1>
          <xm:sqref>A12:A23 A26:A37 A40:A51 A54:A65 A68:A79 A82:A93 A96:A107 A110:A121 A124:A135 A138:A149 A152:A163 A166:A177 A180:A191 A194:A205 A208:A219 A222:A233 A236:A247 A250:A261 A264:A275 A278:A289 A292:A303 A306:A317</xm:sqref>
        </x14:dataValidation>
        <x14:dataValidation type="list" allowBlank="1" showInputMessage="1" showErrorMessage="1">
          <x14:formula1>
            <xm:f>DropDown!$B$2:$B$10</xm:f>
          </x14:formula1>
          <xm:sqref>B12:B23 B26:B37 B40:B51 B54:B65 B68:B79 B82:B93 B96:B107 B110:B121 B124:B135 B138:B149 B152:B163 B166:B177 B180:B191 B194:B205 B208:B219 B222:B233 B236:B247 B250:B261 B264:B275 B278:B289 B292:B303 B306:B317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4"/>
  <sheetViews>
    <sheetView topLeftCell="A49" workbookViewId="0">
      <selection activeCell="G63" sqref="G63:H63"/>
    </sheetView>
  </sheetViews>
  <sheetFormatPr defaultColWidth="8.83203125" defaultRowHeight="14.5" x14ac:dyDescent="0.35"/>
  <cols>
    <col min="1" max="1" width="14.83203125" style="49" customWidth="1"/>
    <col min="2" max="2" width="22.33203125" style="49" customWidth="1"/>
    <col min="3" max="3" width="24.83203125" style="288" bestFit="1" customWidth="1"/>
    <col min="4" max="4" width="15.5" style="49" customWidth="1"/>
    <col min="5" max="5" width="14.5" style="49" customWidth="1"/>
    <col min="6" max="6" width="14" style="49" customWidth="1"/>
    <col min="7" max="7" width="17.83203125" style="49" customWidth="1"/>
    <col min="8" max="8" width="13.4140625" style="49" customWidth="1"/>
    <col min="9" max="9" width="11.4140625" style="49" customWidth="1"/>
    <col min="10" max="16384" width="8.83203125" style="49"/>
  </cols>
  <sheetData>
    <row r="1" spans="1:13" x14ac:dyDescent="0.35">
      <c r="A1" s="404" t="s">
        <v>45</v>
      </c>
      <c r="B1" s="404"/>
      <c r="C1" s="404"/>
      <c r="D1" s="404"/>
      <c r="E1" s="404"/>
      <c r="F1" s="404"/>
      <c r="G1" s="404"/>
      <c r="H1" s="404"/>
      <c r="I1" s="404"/>
      <c r="J1" s="404"/>
      <c r="K1" s="148"/>
      <c r="L1" s="148"/>
    </row>
    <row r="2" spans="1:13" x14ac:dyDescent="0.35">
      <c r="A2" s="404"/>
      <c r="B2" s="404"/>
      <c r="C2" s="404"/>
      <c r="D2" s="404"/>
      <c r="E2" s="404"/>
      <c r="F2" s="404"/>
      <c r="G2" s="404"/>
      <c r="H2" s="404"/>
      <c r="I2" s="404"/>
      <c r="J2" s="404"/>
      <c r="K2" s="148"/>
      <c r="L2" s="148"/>
    </row>
    <row r="3" spans="1:13" ht="13.75" customHeight="1" x14ac:dyDescent="0.35">
      <c r="A3" s="484" t="s">
        <v>376</v>
      </c>
      <c r="B3" s="484"/>
      <c r="C3" s="484"/>
      <c r="D3" s="484"/>
      <c r="E3" s="484"/>
      <c r="F3" s="484"/>
      <c r="G3" s="484"/>
      <c r="H3" s="484"/>
      <c r="I3" s="484"/>
      <c r="J3" s="484"/>
      <c r="K3" s="484"/>
      <c r="L3" s="484"/>
    </row>
    <row r="4" spans="1:13" ht="13.75" customHeight="1" x14ac:dyDescent="0.35">
      <c r="A4" s="484"/>
      <c r="B4" s="484"/>
      <c r="C4" s="484"/>
      <c r="D4" s="484"/>
      <c r="E4" s="484"/>
      <c r="F4" s="484"/>
      <c r="G4" s="484"/>
      <c r="H4" s="484"/>
      <c r="I4" s="484"/>
      <c r="J4" s="484"/>
      <c r="K4" s="484"/>
      <c r="L4" s="484"/>
    </row>
    <row r="5" spans="1:13" x14ac:dyDescent="0.35">
      <c r="A5" s="2" t="s">
        <v>0</v>
      </c>
      <c r="C5" s="33"/>
      <c r="D5" s="33"/>
      <c r="E5" s="33"/>
      <c r="F5" s="33"/>
      <c r="G5" s="33"/>
      <c r="H5" s="33"/>
      <c r="I5" s="33"/>
      <c r="J5" s="33"/>
      <c r="K5" s="33"/>
      <c r="L5" s="33"/>
    </row>
    <row r="6" spans="1:13" x14ac:dyDescent="0.35">
      <c r="A6" s="33"/>
      <c r="B6" s="33"/>
      <c r="C6" s="33"/>
      <c r="D6" s="33"/>
      <c r="E6" s="33"/>
      <c r="F6" s="33"/>
      <c r="G6" s="33"/>
      <c r="H6" s="33"/>
      <c r="I6" s="33"/>
      <c r="J6" s="33"/>
      <c r="K6" s="33"/>
      <c r="L6" s="33"/>
    </row>
    <row r="7" spans="1:13" x14ac:dyDescent="0.35">
      <c r="A7" s="35"/>
      <c r="B7" s="35"/>
      <c r="C7" s="33"/>
      <c r="D7" s="33"/>
      <c r="E7" s="33"/>
      <c r="F7" s="33"/>
      <c r="G7" s="33"/>
      <c r="H7" s="33"/>
      <c r="I7" s="33"/>
      <c r="J7" s="33"/>
      <c r="K7" s="33"/>
      <c r="L7" s="33"/>
    </row>
    <row r="8" spans="1:13" ht="20" x14ac:dyDescent="0.35">
      <c r="A8" s="36" t="s">
        <v>303</v>
      </c>
      <c r="B8" s="149" t="s">
        <v>188</v>
      </c>
      <c r="C8" s="149" t="s">
        <v>374</v>
      </c>
      <c r="D8" s="149" t="s">
        <v>375</v>
      </c>
      <c r="E8" s="149" t="s">
        <v>377</v>
      </c>
      <c r="F8" s="149" t="s">
        <v>249</v>
      </c>
      <c r="G8" s="149" t="s">
        <v>186</v>
      </c>
      <c r="H8" s="149" t="s">
        <v>187</v>
      </c>
      <c r="I8" s="149" t="s">
        <v>26</v>
      </c>
    </row>
    <row r="9" spans="1:13" ht="13.75" customHeight="1" x14ac:dyDescent="0.35">
      <c r="A9" s="160" t="s">
        <v>137</v>
      </c>
      <c r="B9" s="298" t="s">
        <v>130</v>
      </c>
      <c r="C9" s="160" t="s">
        <v>362</v>
      </c>
      <c r="D9" s="168"/>
      <c r="E9" s="169"/>
      <c r="F9" s="298" t="s">
        <v>378</v>
      </c>
      <c r="G9" s="298" t="s">
        <v>382</v>
      </c>
      <c r="H9" s="164"/>
      <c r="I9" s="298" t="s">
        <v>131</v>
      </c>
      <c r="M9" s="277"/>
    </row>
    <row r="10" spans="1:13" ht="13.75" customHeight="1" x14ac:dyDescent="0.35">
      <c r="A10" s="160" t="s">
        <v>137</v>
      </c>
      <c r="B10" s="298" t="s">
        <v>130</v>
      </c>
      <c r="C10" s="160" t="s">
        <v>363</v>
      </c>
      <c r="D10" s="168"/>
      <c r="E10" s="169"/>
      <c r="F10" s="298" t="s">
        <v>378</v>
      </c>
      <c r="G10" s="298" t="s">
        <v>382</v>
      </c>
      <c r="H10" s="164"/>
      <c r="I10" s="298" t="s">
        <v>131</v>
      </c>
    </row>
    <row r="11" spans="1:13" ht="13.75" customHeight="1" x14ac:dyDescent="0.35">
      <c r="A11" s="160" t="s">
        <v>137</v>
      </c>
      <c r="B11" s="298" t="s">
        <v>130</v>
      </c>
      <c r="C11" s="160" t="s">
        <v>364</v>
      </c>
      <c r="D11" s="168"/>
      <c r="E11" s="169"/>
      <c r="F11" s="298" t="s">
        <v>378</v>
      </c>
      <c r="G11" s="298" t="s">
        <v>382</v>
      </c>
      <c r="H11" s="164"/>
      <c r="I11" s="298" t="s">
        <v>131</v>
      </c>
    </row>
    <row r="12" spans="1:13" s="288" customFormat="1" ht="13.75" customHeight="1" x14ac:dyDescent="0.35">
      <c r="A12" s="160" t="s">
        <v>137</v>
      </c>
      <c r="B12" s="298" t="s">
        <v>130</v>
      </c>
      <c r="C12" s="160" t="s">
        <v>365</v>
      </c>
      <c r="D12" s="168"/>
      <c r="E12" s="169"/>
      <c r="F12" s="298" t="s">
        <v>378</v>
      </c>
      <c r="G12" s="298" t="s">
        <v>382</v>
      </c>
      <c r="H12" s="164"/>
      <c r="I12" s="298" t="s">
        <v>131</v>
      </c>
    </row>
    <row r="13" spans="1:13" s="288" customFormat="1" ht="13.75" customHeight="1" x14ac:dyDescent="0.35">
      <c r="A13" s="160" t="s">
        <v>137</v>
      </c>
      <c r="B13" s="298" t="s">
        <v>130</v>
      </c>
      <c r="C13" s="160" t="s">
        <v>366</v>
      </c>
      <c r="D13" s="168"/>
      <c r="E13" s="169"/>
      <c r="F13" s="298" t="s">
        <v>378</v>
      </c>
      <c r="G13" s="298" t="s">
        <v>382</v>
      </c>
      <c r="H13" s="164"/>
      <c r="I13" s="298" t="s">
        <v>131</v>
      </c>
    </row>
    <row r="14" spans="1:13" s="288" customFormat="1" ht="13.75" customHeight="1" x14ac:dyDescent="0.35">
      <c r="A14" s="160" t="s">
        <v>137</v>
      </c>
      <c r="B14" s="298" t="s">
        <v>130</v>
      </c>
      <c r="C14" s="160" t="s">
        <v>367</v>
      </c>
      <c r="D14" s="168"/>
      <c r="E14" s="169"/>
      <c r="F14" s="298" t="s">
        <v>378</v>
      </c>
      <c r="G14" s="298" t="s">
        <v>382</v>
      </c>
      <c r="H14" s="164"/>
      <c r="I14" s="298" t="s">
        <v>131</v>
      </c>
    </row>
    <row r="15" spans="1:13" s="288" customFormat="1" ht="13.75" customHeight="1" x14ac:dyDescent="0.35">
      <c r="A15" s="160" t="s">
        <v>137</v>
      </c>
      <c r="B15" s="298" t="s">
        <v>130</v>
      </c>
      <c r="C15" s="160" t="s">
        <v>368</v>
      </c>
      <c r="D15" s="168"/>
      <c r="E15" s="169"/>
      <c r="F15" s="298" t="s">
        <v>378</v>
      </c>
      <c r="G15" s="298" t="s">
        <v>382</v>
      </c>
      <c r="H15" s="164"/>
      <c r="I15" s="298" t="s">
        <v>131</v>
      </c>
    </row>
    <row r="16" spans="1:13" s="288" customFormat="1" ht="13.75" customHeight="1" x14ac:dyDescent="0.35">
      <c r="A16" s="160" t="s">
        <v>137</v>
      </c>
      <c r="B16" s="298" t="s">
        <v>130</v>
      </c>
      <c r="C16" s="160" t="s">
        <v>369</v>
      </c>
      <c r="D16" s="168"/>
      <c r="E16" s="169"/>
      <c r="F16" s="298" t="s">
        <v>378</v>
      </c>
      <c r="G16" s="298" t="s">
        <v>382</v>
      </c>
      <c r="H16" s="164"/>
      <c r="I16" s="298" t="s">
        <v>131</v>
      </c>
    </row>
    <row r="17" spans="1:12" s="288" customFormat="1" ht="13.75" customHeight="1" x14ac:dyDescent="0.35">
      <c r="A17" s="160" t="s">
        <v>137</v>
      </c>
      <c r="B17" s="298" t="s">
        <v>130</v>
      </c>
      <c r="C17" s="160" t="s">
        <v>370</v>
      </c>
      <c r="D17" s="168"/>
      <c r="E17" s="169"/>
      <c r="F17" s="298" t="s">
        <v>378</v>
      </c>
      <c r="G17" s="298" t="s">
        <v>382</v>
      </c>
      <c r="H17" s="164"/>
      <c r="I17" s="298" t="s">
        <v>131</v>
      </c>
    </row>
    <row r="18" spans="1:12" ht="13.75" customHeight="1" x14ac:dyDescent="0.35">
      <c r="A18" s="160" t="s">
        <v>137</v>
      </c>
      <c r="B18" s="298" t="s">
        <v>130</v>
      </c>
      <c r="C18" s="160" t="s">
        <v>371</v>
      </c>
      <c r="D18" s="168"/>
      <c r="E18" s="169"/>
      <c r="F18" s="298" t="s">
        <v>378</v>
      </c>
      <c r="G18" s="298" t="s">
        <v>382</v>
      </c>
      <c r="H18" s="164"/>
      <c r="I18" s="298" t="s">
        <v>131</v>
      </c>
    </row>
    <row r="19" spans="1:12" ht="13.75" customHeight="1" x14ac:dyDescent="0.35">
      <c r="A19" s="299" t="s">
        <v>137</v>
      </c>
      <c r="B19" s="298" t="s">
        <v>130</v>
      </c>
      <c r="C19" s="160" t="s">
        <v>372</v>
      </c>
      <c r="D19" s="170"/>
      <c r="E19" s="171"/>
      <c r="F19" s="298" t="s">
        <v>378</v>
      </c>
      <c r="G19" s="298" t="s">
        <v>382</v>
      </c>
      <c r="H19" s="165"/>
      <c r="I19" s="298" t="s">
        <v>131</v>
      </c>
    </row>
    <row r="20" spans="1:12" ht="13.75" customHeight="1" x14ac:dyDescent="0.35">
      <c r="A20" s="160" t="s">
        <v>137</v>
      </c>
      <c r="B20" s="298" t="s">
        <v>130</v>
      </c>
      <c r="C20" s="160" t="s">
        <v>373</v>
      </c>
      <c r="D20" s="172"/>
      <c r="E20" s="169"/>
      <c r="F20" s="298" t="s">
        <v>378</v>
      </c>
      <c r="G20" s="298" t="s">
        <v>382</v>
      </c>
      <c r="H20" s="164"/>
      <c r="I20" s="298" t="s">
        <v>131</v>
      </c>
    </row>
    <row r="21" spans="1:12" s="77" customFormat="1" x14ac:dyDescent="0.35">
      <c r="A21" s="290"/>
      <c r="B21" s="33"/>
      <c r="C21" s="282"/>
      <c r="D21" s="282"/>
      <c r="E21" s="282"/>
      <c r="F21" s="282"/>
      <c r="G21" s="166" t="s">
        <v>42</v>
      </c>
      <c r="H21" s="167">
        <f>SUM(H9:H20)</f>
        <v>0</v>
      </c>
      <c r="I21" s="282"/>
      <c r="J21" s="33"/>
      <c r="K21" s="33"/>
      <c r="L21" s="33"/>
    </row>
    <row r="22" spans="1:12" s="288" customFormat="1" ht="20" x14ac:dyDescent="0.35">
      <c r="A22" s="36" t="s">
        <v>303</v>
      </c>
      <c r="B22" s="149" t="s">
        <v>188</v>
      </c>
      <c r="C22" s="149" t="s">
        <v>374</v>
      </c>
      <c r="D22" s="149" t="s">
        <v>375</v>
      </c>
      <c r="E22" s="149" t="s">
        <v>377</v>
      </c>
      <c r="F22" s="149" t="s">
        <v>249</v>
      </c>
      <c r="G22" s="149" t="s">
        <v>186</v>
      </c>
      <c r="H22" s="149" t="s">
        <v>187</v>
      </c>
      <c r="I22" s="149" t="s">
        <v>26</v>
      </c>
    </row>
    <row r="23" spans="1:12" s="288" customFormat="1" ht="13.75" customHeight="1" x14ac:dyDescent="0.35">
      <c r="A23" s="160" t="s">
        <v>137</v>
      </c>
      <c r="B23" s="298" t="s">
        <v>130</v>
      </c>
      <c r="C23" s="160" t="s">
        <v>362</v>
      </c>
      <c r="D23" s="168"/>
      <c r="E23" s="169"/>
      <c r="F23" s="298" t="s">
        <v>379</v>
      </c>
      <c r="G23" s="298" t="s">
        <v>382</v>
      </c>
      <c r="H23" s="164"/>
      <c r="I23" s="298" t="s">
        <v>131</v>
      </c>
    </row>
    <row r="24" spans="1:12" s="288" customFormat="1" ht="13.75" customHeight="1" x14ac:dyDescent="0.35">
      <c r="A24" s="160" t="s">
        <v>137</v>
      </c>
      <c r="B24" s="298" t="s">
        <v>130</v>
      </c>
      <c r="C24" s="160" t="s">
        <v>363</v>
      </c>
      <c r="D24" s="168"/>
      <c r="E24" s="169"/>
      <c r="F24" s="298" t="s">
        <v>379</v>
      </c>
      <c r="G24" s="298" t="s">
        <v>382</v>
      </c>
      <c r="H24" s="164"/>
      <c r="I24" s="298" t="s">
        <v>131</v>
      </c>
    </row>
    <row r="25" spans="1:12" s="288" customFormat="1" ht="13.75" customHeight="1" x14ac:dyDescent="0.35">
      <c r="A25" s="160" t="s">
        <v>137</v>
      </c>
      <c r="B25" s="298" t="s">
        <v>130</v>
      </c>
      <c r="C25" s="160" t="s">
        <v>364</v>
      </c>
      <c r="D25" s="168"/>
      <c r="E25" s="169"/>
      <c r="F25" s="298" t="s">
        <v>379</v>
      </c>
      <c r="G25" s="298" t="s">
        <v>382</v>
      </c>
      <c r="H25" s="164"/>
      <c r="I25" s="298" t="s">
        <v>131</v>
      </c>
    </row>
    <row r="26" spans="1:12" s="288" customFormat="1" ht="13.75" customHeight="1" x14ac:dyDescent="0.35">
      <c r="A26" s="160" t="s">
        <v>137</v>
      </c>
      <c r="B26" s="298" t="s">
        <v>130</v>
      </c>
      <c r="C26" s="160" t="s">
        <v>365</v>
      </c>
      <c r="D26" s="168"/>
      <c r="E26" s="169"/>
      <c r="F26" s="298" t="s">
        <v>379</v>
      </c>
      <c r="G26" s="298" t="s">
        <v>382</v>
      </c>
      <c r="H26" s="164"/>
      <c r="I26" s="298" t="s">
        <v>131</v>
      </c>
    </row>
    <row r="27" spans="1:12" s="288" customFormat="1" ht="13.75" customHeight="1" x14ac:dyDescent="0.35">
      <c r="A27" s="160" t="s">
        <v>137</v>
      </c>
      <c r="B27" s="298" t="s">
        <v>130</v>
      </c>
      <c r="C27" s="160" t="s">
        <v>366</v>
      </c>
      <c r="D27" s="168"/>
      <c r="E27" s="169"/>
      <c r="F27" s="298" t="s">
        <v>379</v>
      </c>
      <c r="G27" s="298" t="s">
        <v>382</v>
      </c>
      <c r="H27" s="164"/>
      <c r="I27" s="298" t="s">
        <v>131</v>
      </c>
    </row>
    <row r="28" spans="1:12" s="288" customFormat="1" ht="13.75" customHeight="1" x14ac:dyDescent="0.35">
      <c r="A28" s="160" t="s">
        <v>137</v>
      </c>
      <c r="B28" s="298" t="s">
        <v>130</v>
      </c>
      <c r="C28" s="160" t="s">
        <v>367</v>
      </c>
      <c r="D28" s="168"/>
      <c r="E28" s="169"/>
      <c r="F28" s="298" t="s">
        <v>379</v>
      </c>
      <c r="G28" s="298" t="s">
        <v>382</v>
      </c>
      <c r="H28" s="164"/>
      <c r="I28" s="298" t="s">
        <v>131</v>
      </c>
    </row>
    <row r="29" spans="1:12" s="288" customFormat="1" ht="13.75" customHeight="1" x14ac:dyDescent="0.35">
      <c r="A29" s="160" t="s">
        <v>137</v>
      </c>
      <c r="B29" s="298" t="s">
        <v>130</v>
      </c>
      <c r="C29" s="160" t="s">
        <v>368</v>
      </c>
      <c r="D29" s="168"/>
      <c r="E29" s="169"/>
      <c r="F29" s="298" t="s">
        <v>379</v>
      </c>
      <c r="G29" s="298" t="s">
        <v>382</v>
      </c>
      <c r="H29" s="164"/>
      <c r="I29" s="298" t="s">
        <v>131</v>
      </c>
    </row>
    <row r="30" spans="1:12" s="288" customFormat="1" ht="13.75" customHeight="1" x14ac:dyDescent="0.35">
      <c r="A30" s="160" t="s">
        <v>137</v>
      </c>
      <c r="B30" s="298" t="s">
        <v>130</v>
      </c>
      <c r="C30" s="160" t="s">
        <v>369</v>
      </c>
      <c r="D30" s="168"/>
      <c r="E30" s="169"/>
      <c r="F30" s="298" t="s">
        <v>379</v>
      </c>
      <c r="G30" s="298" t="s">
        <v>382</v>
      </c>
      <c r="H30" s="164"/>
      <c r="I30" s="298" t="s">
        <v>131</v>
      </c>
    </row>
    <row r="31" spans="1:12" s="288" customFormat="1" ht="13.75" customHeight="1" x14ac:dyDescent="0.35">
      <c r="A31" s="160" t="s">
        <v>137</v>
      </c>
      <c r="B31" s="298" t="s">
        <v>130</v>
      </c>
      <c r="C31" s="160" t="s">
        <v>370</v>
      </c>
      <c r="D31" s="168"/>
      <c r="E31" s="169"/>
      <c r="F31" s="298" t="s">
        <v>379</v>
      </c>
      <c r="G31" s="298" t="s">
        <v>382</v>
      </c>
      <c r="H31" s="164"/>
      <c r="I31" s="298" t="s">
        <v>131</v>
      </c>
    </row>
    <row r="32" spans="1:12" s="288" customFormat="1" ht="13.75" customHeight="1" x14ac:dyDescent="0.35">
      <c r="A32" s="160" t="s">
        <v>137</v>
      </c>
      <c r="B32" s="298" t="s">
        <v>130</v>
      </c>
      <c r="C32" s="160" t="s">
        <v>371</v>
      </c>
      <c r="D32" s="168"/>
      <c r="E32" s="169"/>
      <c r="F32" s="298" t="s">
        <v>379</v>
      </c>
      <c r="G32" s="298" t="s">
        <v>382</v>
      </c>
      <c r="H32" s="164"/>
      <c r="I32" s="298" t="s">
        <v>131</v>
      </c>
    </row>
    <row r="33" spans="1:12" s="288" customFormat="1" ht="13.75" customHeight="1" x14ac:dyDescent="0.35">
      <c r="A33" s="299" t="s">
        <v>137</v>
      </c>
      <c r="B33" s="298" t="s">
        <v>130</v>
      </c>
      <c r="C33" s="160" t="s">
        <v>372</v>
      </c>
      <c r="D33" s="170"/>
      <c r="E33" s="171"/>
      <c r="F33" s="298" t="s">
        <v>379</v>
      </c>
      <c r="G33" s="298" t="s">
        <v>382</v>
      </c>
      <c r="H33" s="165"/>
      <c r="I33" s="298" t="s">
        <v>131</v>
      </c>
    </row>
    <row r="34" spans="1:12" s="288" customFormat="1" ht="13.75" customHeight="1" x14ac:dyDescent="0.35">
      <c r="A34" s="160" t="s">
        <v>137</v>
      </c>
      <c r="B34" s="298" t="s">
        <v>130</v>
      </c>
      <c r="C34" s="160" t="s">
        <v>373</v>
      </c>
      <c r="D34" s="172"/>
      <c r="E34" s="169"/>
      <c r="F34" s="298" t="s">
        <v>379</v>
      </c>
      <c r="G34" s="298" t="s">
        <v>382</v>
      </c>
      <c r="H34" s="164"/>
      <c r="I34" s="298" t="s">
        <v>131</v>
      </c>
    </row>
    <row r="35" spans="1:12" s="77" customFormat="1" x14ac:dyDescent="0.35">
      <c r="A35" s="290"/>
      <c r="B35" s="33"/>
      <c r="C35" s="282"/>
      <c r="D35" s="282"/>
      <c r="E35" s="282"/>
      <c r="F35" s="282"/>
      <c r="G35" s="166" t="s">
        <v>42</v>
      </c>
      <c r="H35" s="167">
        <f>SUM(H23:H34)</f>
        <v>0</v>
      </c>
      <c r="I35" s="282"/>
      <c r="J35" s="33"/>
      <c r="K35" s="33"/>
      <c r="L35" s="33"/>
    </row>
    <row r="36" spans="1:12" s="288" customFormat="1" ht="20" x14ac:dyDescent="0.35">
      <c r="A36" s="36" t="s">
        <v>303</v>
      </c>
      <c r="B36" s="149" t="s">
        <v>188</v>
      </c>
      <c r="C36" s="149" t="s">
        <v>374</v>
      </c>
      <c r="D36" s="149" t="s">
        <v>375</v>
      </c>
      <c r="E36" s="149" t="s">
        <v>377</v>
      </c>
      <c r="F36" s="149" t="s">
        <v>249</v>
      </c>
      <c r="G36" s="149" t="s">
        <v>186</v>
      </c>
      <c r="H36" s="149" t="s">
        <v>187</v>
      </c>
      <c r="I36" s="149" t="s">
        <v>26</v>
      </c>
    </row>
    <row r="37" spans="1:12" s="288" customFormat="1" ht="13.75" customHeight="1" x14ac:dyDescent="0.35">
      <c r="A37" s="160" t="s">
        <v>137</v>
      </c>
      <c r="B37" s="298" t="s">
        <v>130</v>
      </c>
      <c r="C37" s="160" t="s">
        <v>362</v>
      </c>
      <c r="D37" s="168"/>
      <c r="E37" s="169"/>
      <c r="F37" s="298" t="s">
        <v>380</v>
      </c>
      <c r="G37" s="298" t="s">
        <v>381</v>
      </c>
      <c r="H37" s="164"/>
      <c r="I37" s="298" t="s">
        <v>131</v>
      </c>
    </row>
    <row r="38" spans="1:12" s="288" customFormat="1" ht="13.75" customHeight="1" x14ac:dyDescent="0.35">
      <c r="A38" s="160" t="s">
        <v>137</v>
      </c>
      <c r="B38" s="298" t="s">
        <v>130</v>
      </c>
      <c r="C38" s="160" t="s">
        <v>363</v>
      </c>
      <c r="D38" s="168"/>
      <c r="E38" s="169"/>
      <c r="F38" s="298" t="s">
        <v>380</v>
      </c>
      <c r="G38" s="298" t="s">
        <v>381</v>
      </c>
      <c r="H38" s="164"/>
      <c r="I38" s="298" t="s">
        <v>131</v>
      </c>
    </row>
    <row r="39" spans="1:12" s="288" customFormat="1" ht="13.75" customHeight="1" x14ac:dyDescent="0.35">
      <c r="A39" s="160" t="s">
        <v>137</v>
      </c>
      <c r="B39" s="298" t="s">
        <v>130</v>
      </c>
      <c r="C39" s="160" t="s">
        <v>364</v>
      </c>
      <c r="D39" s="168"/>
      <c r="E39" s="169"/>
      <c r="F39" s="298" t="s">
        <v>380</v>
      </c>
      <c r="G39" s="298" t="s">
        <v>381</v>
      </c>
      <c r="H39" s="164"/>
      <c r="I39" s="298" t="s">
        <v>131</v>
      </c>
    </row>
    <row r="40" spans="1:12" s="288" customFormat="1" ht="13.75" customHeight="1" x14ac:dyDescent="0.35">
      <c r="A40" s="160" t="s">
        <v>137</v>
      </c>
      <c r="B40" s="298" t="s">
        <v>130</v>
      </c>
      <c r="C40" s="160" t="s">
        <v>365</v>
      </c>
      <c r="D40" s="168"/>
      <c r="E40" s="169"/>
      <c r="F40" s="298" t="s">
        <v>380</v>
      </c>
      <c r="G40" s="298" t="s">
        <v>381</v>
      </c>
      <c r="H40" s="164"/>
      <c r="I40" s="298" t="s">
        <v>131</v>
      </c>
    </row>
    <row r="41" spans="1:12" s="288" customFormat="1" ht="13.75" customHeight="1" x14ac:dyDescent="0.35">
      <c r="A41" s="160" t="s">
        <v>137</v>
      </c>
      <c r="B41" s="298" t="s">
        <v>130</v>
      </c>
      <c r="C41" s="160" t="s">
        <v>366</v>
      </c>
      <c r="D41" s="168"/>
      <c r="E41" s="169"/>
      <c r="F41" s="298" t="s">
        <v>380</v>
      </c>
      <c r="G41" s="298" t="s">
        <v>381</v>
      </c>
      <c r="H41" s="164"/>
      <c r="I41" s="298" t="s">
        <v>131</v>
      </c>
    </row>
    <row r="42" spans="1:12" s="288" customFormat="1" ht="13.75" customHeight="1" x14ac:dyDescent="0.35">
      <c r="A42" s="160" t="s">
        <v>137</v>
      </c>
      <c r="B42" s="298" t="s">
        <v>130</v>
      </c>
      <c r="C42" s="160" t="s">
        <v>367</v>
      </c>
      <c r="D42" s="168"/>
      <c r="E42" s="169"/>
      <c r="F42" s="298" t="s">
        <v>380</v>
      </c>
      <c r="G42" s="298" t="s">
        <v>381</v>
      </c>
      <c r="H42" s="164"/>
      <c r="I42" s="298" t="s">
        <v>131</v>
      </c>
    </row>
    <row r="43" spans="1:12" s="288" customFormat="1" ht="13.75" customHeight="1" x14ac:dyDescent="0.35">
      <c r="A43" s="160" t="s">
        <v>137</v>
      </c>
      <c r="B43" s="298" t="s">
        <v>130</v>
      </c>
      <c r="C43" s="160" t="s">
        <v>368</v>
      </c>
      <c r="D43" s="168"/>
      <c r="E43" s="169"/>
      <c r="F43" s="298" t="s">
        <v>380</v>
      </c>
      <c r="G43" s="298" t="s">
        <v>381</v>
      </c>
      <c r="H43" s="164"/>
      <c r="I43" s="298" t="s">
        <v>131</v>
      </c>
    </row>
    <row r="44" spans="1:12" s="288" customFormat="1" ht="13.75" customHeight="1" x14ac:dyDescent="0.35">
      <c r="A44" s="160" t="s">
        <v>137</v>
      </c>
      <c r="B44" s="298" t="s">
        <v>130</v>
      </c>
      <c r="C44" s="160" t="s">
        <v>369</v>
      </c>
      <c r="D44" s="168"/>
      <c r="E44" s="169"/>
      <c r="F44" s="298" t="s">
        <v>380</v>
      </c>
      <c r="G44" s="298" t="s">
        <v>381</v>
      </c>
      <c r="H44" s="164"/>
      <c r="I44" s="298" t="s">
        <v>131</v>
      </c>
    </row>
    <row r="45" spans="1:12" s="288" customFormat="1" ht="13.75" customHeight="1" x14ac:dyDescent="0.35">
      <c r="A45" s="160" t="s">
        <v>137</v>
      </c>
      <c r="B45" s="298" t="s">
        <v>130</v>
      </c>
      <c r="C45" s="160" t="s">
        <v>370</v>
      </c>
      <c r="D45" s="168"/>
      <c r="E45" s="169"/>
      <c r="F45" s="298" t="s">
        <v>380</v>
      </c>
      <c r="G45" s="298" t="s">
        <v>381</v>
      </c>
      <c r="H45" s="164"/>
      <c r="I45" s="298" t="s">
        <v>131</v>
      </c>
    </row>
    <row r="46" spans="1:12" s="288" customFormat="1" ht="13.75" customHeight="1" x14ac:dyDescent="0.35">
      <c r="A46" s="160" t="s">
        <v>137</v>
      </c>
      <c r="B46" s="298" t="s">
        <v>130</v>
      </c>
      <c r="C46" s="160" t="s">
        <v>371</v>
      </c>
      <c r="D46" s="168"/>
      <c r="E46" s="169"/>
      <c r="F46" s="298" t="s">
        <v>380</v>
      </c>
      <c r="G46" s="298" t="s">
        <v>381</v>
      </c>
      <c r="H46" s="164"/>
      <c r="I46" s="298" t="s">
        <v>131</v>
      </c>
    </row>
    <row r="47" spans="1:12" s="288" customFormat="1" ht="13.75" customHeight="1" x14ac:dyDescent="0.35">
      <c r="A47" s="299" t="s">
        <v>137</v>
      </c>
      <c r="B47" s="298" t="s">
        <v>130</v>
      </c>
      <c r="C47" s="160" t="s">
        <v>372</v>
      </c>
      <c r="D47" s="170"/>
      <c r="E47" s="171"/>
      <c r="F47" s="298" t="s">
        <v>380</v>
      </c>
      <c r="G47" s="298" t="s">
        <v>381</v>
      </c>
      <c r="H47" s="165"/>
      <c r="I47" s="298" t="s">
        <v>131</v>
      </c>
    </row>
    <row r="48" spans="1:12" s="288" customFormat="1" ht="13.75" customHeight="1" x14ac:dyDescent="0.35">
      <c r="A48" s="160" t="s">
        <v>137</v>
      </c>
      <c r="B48" s="298" t="s">
        <v>130</v>
      </c>
      <c r="C48" s="160" t="s">
        <v>373</v>
      </c>
      <c r="D48" s="172"/>
      <c r="E48" s="169"/>
      <c r="F48" s="298" t="s">
        <v>380</v>
      </c>
      <c r="G48" s="298" t="s">
        <v>381</v>
      </c>
      <c r="H48" s="164"/>
      <c r="I48" s="298" t="s">
        <v>131</v>
      </c>
    </row>
    <row r="49" spans="1:12" s="77" customFormat="1" x14ac:dyDescent="0.35">
      <c r="A49" s="290"/>
      <c r="B49" s="33"/>
      <c r="C49" s="282"/>
      <c r="D49" s="282"/>
      <c r="E49" s="282"/>
      <c r="F49" s="282"/>
      <c r="G49" s="166" t="s">
        <v>42</v>
      </c>
      <c r="H49" s="167">
        <f>SUM(H37:H48)</f>
        <v>0</v>
      </c>
      <c r="I49" s="282"/>
      <c r="J49" s="33"/>
      <c r="K49" s="33"/>
      <c r="L49" s="33"/>
    </row>
    <row r="50" spans="1:12" s="288" customFormat="1" ht="20" x14ac:dyDescent="0.35">
      <c r="A50" s="36" t="s">
        <v>303</v>
      </c>
      <c r="B50" s="149" t="s">
        <v>188</v>
      </c>
      <c r="C50" s="149" t="s">
        <v>374</v>
      </c>
      <c r="D50" s="149" t="s">
        <v>375</v>
      </c>
      <c r="E50" s="149" t="s">
        <v>377</v>
      </c>
      <c r="F50" s="149" t="s">
        <v>249</v>
      </c>
      <c r="G50" s="149" t="s">
        <v>186</v>
      </c>
      <c r="H50" s="149" t="s">
        <v>187</v>
      </c>
      <c r="I50" s="149" t="s">
        <v>26</v>
      </c>
    </row>
    <row r="51" spans="1:12" s="288" customFormat="1" ht="13.75" customHeight="1" x14ac:dyDescent="0.35">
      <c r="A51" s="160" t="s">
        <v>137</v>
      </c>
      <c r="B51" s="298" t="s">
        <v>132</v>
      </c>
      <c r="C51" s="160" t="s">
        <v>362</v>
      </c>
      <c r="D51" s="168"/>
      <c r="E51" s="169"/>
      <c r="F51" s="298" t="s">
        <v>380</v>
      </c>
      <c r="G51" s="298" t="s">
        <v>381</v>
      </c>
      <c r="H51" s="164"/>
      <c r="I51" s="298" t="s">
        <v>383</v>
      </c>
    </row>
    <row r="52" spans="1:12" s="288" customFormat="1" ht="13.75" customHeight="1" x14ac:dyDescent="0.35">
      <c r="A52" s="160" t="s">
        <v>137</v>
      </c>
      <c r="B52" s="298" t="s">
        <v>132</v>
      </c>
      <c r="C52" s="160" t="s">
        <v>363</v>
      </c>
      <c r="D52" s="168"/>
      <c r="E52" s="169"/>
      <c r="F52" s="298" t="s">
        <v>380</v>
      </c>
      <c r="G52" s="298" t="s">
        <v>381</v>
      </c>
      <c r="H52" s="164"/>
      <c r="I52" s="298" t="s">
        <v>383</v>
      </c>
    </row>
    <row r="53" spans="1:12" s="288" customFormat="1" ht="13.75" customHeight="1" x14ac:dyDescent="0.35">
      <c r="A53" s="160" t="s">
        <v>137</v>
      </c>
      <c r="B53" s="298" t="s">
        <v>132</v>
      </c>
      <c r="C53" s="160" t="s">
        <v>364</v>
      </c>
      <c r="D53" s="168"/>
      <c r="E53" s="169"/>
      <c r="F53" s="298" t="s">
        <v>380</v>
      </c>
      <c r="G53" s="298" t="s">
        <v>381</v>
      </c>
      <c r="H53" s="164"/>
      <c r="I53" s="298" t="s">
        <v>383</v>
      </c>
    </row>
    <row r="54" spans="1:12" s="288" customFormat="1" ht="13.75" customHeight="1" x14ac:dyDescent="0.35">
      <c r="A54" s="160" t="s">
        <v>137</v>
      </c>
      <c r="B54" s="298" t="s">
        <v>132</v>
      </c>
      <c r="C54" s="160" t="s">
        <v>365</v>
      </c>
      <c r="D54" s="168"/>
      <c r="E54" s="169"/>
      <c r="F54" s="298" t="s">
        <v>380</v>
      </c>
      <c r="G54" s="298" t="s">
        <v>381</v>
      </c>
      <c r="H54" s="164"/>
      <c r="I54" s="298" t="s">
        <v>383</v>
      </c>
    </row>
    <row r="55" spans="1:12" s="288" customFormat="1" ht="13.75" customHeight="1" x14ac:dyDescent="0.35">
      <c r="A55" s="160" t="s">
        <v>137</v>
      </c>
      <c r="B55" s="298" t="s">
        <v>132</v>
      </c>
      <c r="C55" s="160" t="s">
        <v>366</v>
      </c>
      <c r="D55" s="168"/>
      <c r="E55" s="169"/>
      <c r="F55" s="298" t="s">
        <v>380</v>
      </c>
      <c r="G55" s="298" t="s">
        <v>381</v>
      </c>
      <c r="H55" s="164"/>
      <c r="I55" s="298" t="s">
        <v>383</v>
      </c>
    </row>
    <row r="56" spans="1:12" s="288" customFormat="1" ht="13.75" customHeight="1" x14ac:dyDescent="0.35">
      <c r="A56" s="160" t="s">
        <v>137</v>
      </c>
      <c r="B56" s="298" t="s">
        <v>132</v>
      </c>
      <c r="C56" s="160" t="s">
        <v>367</v>
      </c>
      <c r="D56" s="168"/>
      <c r="E56" s="169"/>
      <c r="F56" s="298" t="s">
        <v>380</v>
      </c>
      <c r="G56" s="298" t="s">
        <v>381</v>
      </c>
      <c r="H56" s="164"/>
      <c r="I56" s="298" t="s">
        <v>383</v>
      </c>
    </row>
    <row r="57" spans="1:12" s="288" customFormat="1" ht="13.75" customHeight="1" x14ac:dyDescent="0.35">
      <c r="A57" s="160" t="s">
        <v>137</v>
      </c>
      <c r="B57" s="298" t="s">
        <v>132</v>
      </c>
      <c r="C57" s="160" t="s">
        <v>368</v>
      </c>
      <c r="D57" s="168"/>
      <c r="E57" s="169"/>
      <c r="F57" s="298" t="s">
        <v>380</v>
      </c>
      <c r="G57" s="298" t="s">
        <v>381</v>
      </c>
      <c r="H57" s="164"/>
      <c r="I57" s="298" t="s">
        <v>383</v>
      </c>
    </row>
    <row r="58" spans="1:12" s="288" customFormat="1" ht="13.75" customHeight="1" x14ac:dyDescent="0.35">
      <c r="A58" s="160" t="s">
        <v>137</v>
      </c>
      <c r="B58" s="298" t="s">
        <v>132</v>
      </c>
      <c r="C58" s="160" t="s">
        <v>369</v>
      </c>
      <c r="D58" s="168"/>
      <c r="E58" s="169"/>
      <c r="F58" s="298" t="s">
        <v>380</v>
      </c>
      <c r="G58" s="298" t="s">
        <v>381</v>
      </c>
      <c r="H58" s="164"/>
      <c r="I58" s="298" t="s">
        <v>383</v>
      </c>
    </row>
    <row r="59" spans="1:12" s="288" customFormat="1" ht="13.75" customHeight="1" x14ac:dyDescent="0.35">
      <c r="A59" s="160" t="s">
        <v>137</v>
      </c>
      <c r="B59" s="298" t="s">
        <v>132</v>
      </c>
      <c r="C59" s="160" t="s">
        <v>370</v>
      </c>
      <c r="D59" s="168"/>
      <c r="E59" s="169"/>
      <c r="F59" s="298" t="s">
        <v>380</v>
      </c>
      <c r="G59" s="298" t="s">
        <v>381</v>
      </c>
      <c r="H59" s="164"/>
      <c r="I59" s="298" t="s">
        <v>383</v>
      </c>
    </row>
    <row r="60" spans="1:12" s="288" customFormat="1" ht="13.75" customHeight="1" x14ac:dyDescent="0.35">
      <c r="A60" s="160" t="s">
        <v>137</v>
      </c>
      <c r="B60" s="298" t="s">
        <v>132</v>
      </c>
      <c r="C60" s="160" t="s">
        <v>371</v>
      </c>
      <c r="D60" s="168"/>
      <c r="E60" s="169"/>
      <c r="F60" s="298" t="s">
        <v>380</v>
      </c>
      <c r="G60" s="298" t="s">
        <v>381</v>
      </c>
      <c r="H60" s="164"/>
      <c r="I60" s="298" t="s">
        <v>383</v>
      </c>
    </row>
    <row r="61" spans="1:12" s="288" customFormat="1" ht="13.75" customHeight="1" x14ac:dyDescent="0.35">
      <c r="A61" s="299" t="s">
        <v>137</v>
      </c>
      <c r="B61" s="298" t="s">
        <v>132</v>
      </c>
      <c r="C61" s="160" t="s">
        <v>372</v>
      </c>
      <c r="D61" s="170"/>
      <c r="E61" s="171"/>
      <c r="F61" s="298" t="s">
        <v>380</v>
      </c>
      <c r="G61" s="298" t="s">
        <v>381</v>
      </c>
      <c r="H61" s="165"/>
      <c r="I61" s="298" t="s">
        <v>383</v>
      </c>
    </row>
    <row r="62" spans="1:12" s="288" customFormat="1" ht="13.75" customHeight="1" x14ac:dyDescent="0.35">
      <c r="A62" s="160" t="s">
        <v>137</v>
      </c>
      <c r="B62" s="298" t="s">
        <v>132</v>
      </c>
      <c r="C62" s="160" t="s">
        <v>373</v>
      </c>
      <c r="D62" s="172"/>
      <c r="E62" s="169"/>
      <c r="F62" s="298" t="s">
        <v>380</v>
      </c>
      <c r="G62" s="298" t="s">
        <v>381</v>
      </c>
      <c r="H62" s="164"/>
      <c r="I62" s="298" t="s">
        <v>383</v>
      </c>
    </row>
    <row r="63" spans="1:12" s="77" customFormat="1" x14ac:dyDescent="0.35">
      <c r="A63" s="290"/>
      <c r="B63" s="33"/>
      <c r="C63" s="282"/>
      <c r="D63" s="282"/>
      <c r="E63" s="282"/>
      <c r="F63" s="282"/>
      <c r="G63" s="166" t="s">
        <v>42</v>
      </c>
      <c r="H63" s="167">
        <f>SUM(H51:H62)</f>
        <v>0</v>
      </c>
      <c r="I63" s="282"/>
      <c r="J63" s="33"/>
      <c r="K63" s="33"/>
      <c r="L63" s="33"/>
    </row>
    <row r="64" spans="1:12" x14ac:dyDescent="0.35">
      <c r="A64" s="37"/>
      <c r="B64" s="33"/>
      <c r="C64" s="33"/>
      <c r="D64" s="33"/>
      <c r="E64" s="33"/>
      <c r="F64" s="33"/>
      <c r="G64" s="33"/>
      <c r="H64" s="33"/>
      <c r="I64" s="33"/>
      <c r="J64" s="33"/>
      <c r="K64" s="33"/>
      <c r="L64" s="33"/>
    </row>
    <row r="66" spans="1:7" s="33" customFormat="1" ht="10" x14ac:dyDescent="0.3">
      <c r="A66" s="425" t="s">
        <v>16</v>
      </c>
      <c r="B66" s="425"/>
      <c r="C66" s="425"/>
      <c r="D66" s="425"/>
      <c r="E66" s="425"/>
      <c r="F66" s="425"/>
      <c r="G66" s="425"/>
    </row>
    <row r="67" spans="1:7" s="33" customFormat="1" ht="10" x14ac:dyDescent="0.3">
      <c r="A67" s="424" t="s">
        <v>43</v>
      </c>
      <c r="B67" s="424"/>
      <c r="C67" s="424"/>
      <c r="D67" s="424"/>
      <c r="E67" s="424"/>
      <c r="F67" s="424"/>
      <c r="G67" s="424"/>
    </row>
    <row r="68" spans="1:7" s="33" customFormat="1" ht="10" x14ac:dyDescent="0.3">
      <c r="A68" s="264"/>
      <c r="B68" s="264"/>
      <c r="C68" s="286"/>
      <c r="D68" s="264"/>
      <c r="E68" s="264"/>
      <c r="F68" s="264"/>
      <c r="G68" s="264"/>
    </row>
    <row r="69" spans="1:7" s="33" customFormat="1" ht="16.75" customHeight="1" thickBot="1" x14ac:dyDescent="0.25">
      <c r="A69" s="17"/>
      <c r="B69" s="17"/>
      <c r="C69" s="18" t="s">
        <v>21</v>
      </c>
      <c r="D69" s="18" t="s">
        <v>21</v>
      </c>
      <c r="E69" s="264"/>
      <c r="F69" s="38"/>
      <c r="G69" s="18"/>
    </row>
    <row r="70" spans="1:7" s="33" customFormat="1" ht="16.75" customHeight="1" x14ac:dyDescent="0.2">
      <c r="A70" s="19"/>
      <c r="B70" s="18"/>
      <c r="C70" s="1"/>
      <c r="D70" s="1"/>
      <c r="E70" s="264"/>
      <c r="F70" s="38"/>
      <c r="G70" s="1"/>
    </row>
    <row r="71" spans="1:7" s="33" customFormat="1" ht="16.75" customHeight="1" thickBot="1" x14ac:dyDescent="0.25">
      <c r="A71" s="17"/>
      <c r="B71" s="17"/>
      <c r="C71" s="18" t="s">
        <v>3</v>
      </c>
      <c r="D71" s="18" t="s">
        <v>3</v>
      </c>
      <c r="E71" s="264"/>
      <c r="F71" s="38"/>
      <c r="G71" s="18"/>
    </row>
    <row r="72" spans="1:7" s="33" customFormat="1" ht="16.75" customHeight="1" x14ac:dyDescent="0.2">
      <c r="A72" s="16"/>
      <c r="B72" s="16"/>
      <c r="C72" s="18"/>
      <c r="D72" s="18"/>
      <c r="E72" s="264"/>
      <c r="F72" s="38"/>
      <c r="G72" s="18"/>
    </row>
    <row r="73" spans="1:7" s="33" customFormat="1" ht="16.75" customHeight="1" thickBot="1" x14ac:dyDescent="0.25">
      <c r="A73" s="17"/>
      <c r="B73" s="17"/>
      <c r="C73" s="18" t="s">
        <v>22</v>
      </c>
      <c r="D73" s="18" t="s">
        <v>22</v>
      </c>
      <c r="E73" s="264"/>
      <c r="F73" s="38"/>
      <c r="G73" s="18"/>
    </row>
    <row r="74" spans="1:7" s="33" customFormat="1" ht="16.75" customHeight="1" x14ac:dyDescent="0.2">
      <c r="A74" s="38"/>
      <c r="B74" s="38"/>
      <c r="C74" s="38"/>
      <c r="D74" s="38"/>
      <c r="E74" s="264"/>
      <c r="F74" s="38"/>
      <c r="G74" s="38"/>
    </row>
  </sheetData>
  <mergeCells count="4">
    <mergeCell ref="A1:J2"/>
    <mergeCell ref="A66:G66"/>
    <mergeCell ref="A67:G67"/>
    <mergeCell ref="A3:L4"/>
  </mergeCells>
  <pageMargins left="0.7" right="0.7" top="0.75" bottom="0.75" header="0.3" footer="0.3"/>
  <pageSetup paperSize="9"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15"/>
  <sheetViews>
    <sheetView topLeftCell="A112" zoomScale="50" zoomScaleNormal="50" workbookViewId="0">
      <selection activeCell="K38" sqref="K38"/>
    </sheetView>
  </sheetViews>
  <sheetFormatPr defaultRowHeight="14.5" x14ac:dyDescent="0.3"/>
  <cols>
    <col min="1" max="1" width="21.5" style="289" customWidth="1"/>
    <col min="2" max="2" width="27.5" style="289" customWidth="1"/>
    <col min="3" max="3" width="21.25" style="289" customWidth="1"/>
    <col min="4" max="4" width="19" style="289" customWidth="1"/>
    <col min="5" max="5" width="19.83203125" style="289" customWidth="1"/>
    <col min="6" max="6" width="21.25" style="289" customWidth="1"/>
    <col min="7" max="7" width="19" style="289" customWidth="1"/>
    <col min="8" max="8" width="19.83203125" style="289" customWidth="1"/>
    <col min="9" max="9" width="21.25" style="289" customWidth="1"/>
    <col min="10" max="10" width="21.25" style="289" bestFit="1" customWidth="1"/>
    <col min="11" max="11" width="19.83203125" style="289" customWidth="1"/>
    <col min="12" max="12" width="21.25" style="289" customWidth="1"/>
    <col min="13" max="13" width="19" style="289" customWidth="1"/>
    <col min="14" max="14" width="19.83203125" style="289" customWidth="1"/>
    <col min="15" max="15" width="21.25" style="289" customWidth="1"/>
    <col min="16" max="16" width="19" style="289" customWidth="1"/>
    <col min="17" max="17" width="19.83203125" style="289" customWidth="1"/>
    <col min="18" max="18" width="21.25" style="289" customWidth="1"/>
    <col min="19" max="19" width="19" style="289" customWidth="1"/>
    <col min="20" max="20" width="19.83203125" style="289" customWidth="1"/>
    <col min="21" max="21" width="21.25" style="289" customWidth="1"/>
    <col min="22" max="22" width="19" style="289" customWidth="1"/>
    <col min="23" max="25" width="19.83203125" style="289" customWidth="1"/>
    <col min="26" max="260" width="10.4140625" style="289" customWidth="1"/>
    <col min="261" max="261" width="22.5" style="289" customWidth="1"/>
    <col min="262" max="262" width="14.6640625" style="289" customWidth="1"/>
    <col min="263" max="263" width="18.4140625" style="289" customWidth="1"/>
    <col min="264" max="264" width="15.9140625" style="289" customWidth="1"/>
    <col min="265" max="265" width="45.4140625" style="289" bestFit="1" customWidth="1"/>
    <col min="266" max="266" width="14.9140625" style="289" customWidth="1"/>
    <col min="267" max="516" width="10.4140625" style="289" customWidth="1"/>
    <col min="517" max="517" width="22.5" style="289" customWidth="1"/>
    <col min="518" max="518" width="14.6640625" style="289" customWidth="1"/>
    <col min="519" max="519" width="18.4140625" style="289" customWidth="1"/>
    <col min="520" max="520" width="15.9140625" style="289" customWidth="1"/>
    <col min="521" max="521" width="45.4140625" style="289" bestFit="1" customWidth="1"/>
    <col min="522" max="522" width="14.9140625" style="289" customWidth="1"/>
    <col min="523" max="772" width="10.4140625" style="289" customWidth="1"/>
    <col min="773" max="773" width="22.5" style="289" customWidth="1"/>
    <col min="774" max="774" width="14.6640625" style="289" customWidth="1"/>
    <col min="775" max="775" width="18.4140625" style="289" customWidth="1"/>
    <col min="776" max="776" width="15.9140625" style="289" customWidth="1"/>
    <col min="777" max="777" width="45.4140625" style="289" bestFit="1" customWidth="1"/>
    <col min="778" max="778" width="14.9140625" style="289" customWidth="1"/>
    <col min="779" max="1028" width="10.4140625" style="289" customWidth="1"/>
    <col min="1029" max="1029" width="22.5" style="289" customWidth="1"/>
    <col min="1030" max="1030" width="14.6640625" style="289" customWidth="1"/>
    <col min="1031" max="1031" width="18.4140625" style="289" customWidth="1"/>
    <col min="1032" max="1032" width="15.9140625" style="289" customWidth="1"/>
    <col min="1033" max="1033" width="45.4140625" style="289" bestFit="1" customWidth="1"/>
    <col min="1034" max="1034" width="14.9140625" style="289" customWidth="1"/>
    <col min="1035" max="1284" width="10.4140625" style="289" customWidth="1"/>
    <col min="1285" max="1285" width="22.5" style="289" customWidth="1"/>
    <col min="1286" max="1286" width="14.6640625" style="289" customWidth="1"/>
    <col min="1287" max="1287" width="18.4140625" style="289" customWidth="1"/>
    <col min="1288" max="1288" width="15.9140625" style="289" customWidth="1"/>
    <col min="1289" max="1289" width="45.4140625" style="289" bestFit="1" customWidth="1"/>
    <col min="1290" max="1290" width="14.9140625" style="289" customWidth="1"/>
    <col min="1291" max="1540" width="10.4140625" style="289" customWidth="1"/>
    <col min="1541" max="1541" width="22.5" style="289" customWidth="1"/>
    <col min="1542" max="1542" width="14.6640625" style="289" customWidth="1"/>
    <col min="1543" max="1543" width="18.4140625" style="289" customWidth="1"/>
    <col min="1544" max="1544" width="15.9140625" style="289" customWidth="1"/>
    <col min="1545" max="1545" width="45.4140625" style="289" bestFit="1" customWidth="1"/>
    <col min="1546" max="1546" width="14.9140625" style="289" customWidth="1"/>
    <col min="1547" max="1796" width="10.4140625" style="289" customWidth="1"/>
    <col min="1797" max="1797" width="22.5" style="289" customWidth="1"/>
    <col min="1798" max="1798" width="14.6640625" style="289" customWidth="1"/>
    <col min="1799" max="1799" width="18.4140625" style="289" customWidth="1"/>
    <col min="1800" max="1800" width="15.9140625" style="289" customWidth="1"/>
    <col min="1801" max="1801" width="45.4140625" style="289" bestFit="1" customWidth="1"/>
    <col min="1802" max="1802" width="14.9140625" style="289" customWidth="1"/>
    <col min="1803" max="2052" width="10.4140625" style="289" customWidth="1"/>
    <col min="2053" max="2053" width="22.5" style="289" customWidth="1"/>
    <col min="2054" max="2054" width="14.6640625" style="289" customWidth="1"/>
    <col min="2055" max="2055" width="18.4140625" style="289" customWidth="1"/>
    <col min="2056" max="2056" width="15.9140625" style="289" customWidth="1"/>
    <col min="2057" max="2057" width="45.4140625" style="289" bestFit="1" customWidth="1"/>
    <col min="2058" max="2058" width="14.9140625" style="289" customWidth="1"/>
    <col min="2059" max="2308" width="10.4140625" style="289" customWidth="1"/>
    <col min="2309" max="2309" width="22.5" style="289" customWidth="1"/>
    <col min="2310" max="2310" width="14.6640625" style="289" customWidth="1"/>
    <col min="2311" max="2311" width="18.4140625" style="289" customWidth="1"/>
    <col min="2312" max="2312" width="15.9140625" style="289" customWidth="1"/>
    <col min="2313" max="2313" width="45.4140625" style="289" bestFit="1" customWidth="1"/>
    <col min="2314" max="2314" width="14.9140625" style="289" customWidth="1"/>
    <col min="2315" max="2564" width="10.4140625" style="289" customWidth="1"/>
    <col min="2565" max="2565" width="22.5" style="289" customWidth="1"/>
    <col min="2566" max="2566" width="14.6640625" style="289" customWidth="1"/>
    <col min="2567" max="2567" width="18.4140625" style="289" customWidth="1"/>
    <col min="2568" max="2568" width="15.9140625" style="289" customWidth="1"/>
    <col min="2569" max="2569" width="45.4140625" style="289" bestFit="1" customWidth="1"/>
    <col min="2570" max="2570" width="14.9140625" style="289" customWidth="1"/>
    <col min="2571" max="2820" width="10.4140625" style="289" customWidth="1"/>
    <col min="2821" max="2821" width="22.5" style="289" customWidth="1"/>
    <col min="2822" max="2822" width="14.6640625" style="289" customWidth="1"/>
    <col min="2823" max="2823" width="18.4140625" style="289" customWidth="1"/>
    <col min="2824" max="2824" width="15.9140625" style="289" customWidth="1"/>
    <col min="2825" max="2825" width="45.4140625" style="289" bestFit="1" customWidth="1"/>
    <col min="2826" max="2826" width="14.9140625" style="289" customWidth="1"/>
    <col min="2827" max="3076" width="10.4140625" style="289" customWidth="1"/>
    <col min="3077" max="3077" width="22.5" style="289" customWidth="1"/>
    <col min="3078" max="3078" width="14.6640625" style="289" customWidth="1"/>
    <col min="3079" max="3079" width="18.4140625" style="289" customWidth="1"/>
    <col min="3080" max="3080" width="15.9140625" style="289" customWidth="1"/>
    <col min="3081" max="3081" width="45.4140625" style="289" bestFit="1" customWidth="1"/>
    <col min="3082" max="3082" width="14.9140625" style="289" customWidth="1"/>
    <col min="3083" max="3332" width="10.4140625" style="289" customWidth="1"/>
    <col min="3333" max="3333" width="22.5" style="289" customWidth="1"/>
    <col min="3334" max="3334" width="14.6640625" style="289" customWidth="1"/>
    <col min="3335" max="3335" width="18.4140625" style="289" customWidth="1"/>
    <col min="3336" max="3336" width="15.9140625" style="289" customWidth="1"/>
    <col min="3337" max="3337" width="45.4140625" style="289" bestFit="1" customWidth="1"/>
    <col min="3338" max="3338" width="14.9140625" style="289" customWidth="1"/>
    <col min="3339" max="3588" width="10.4140625" style="289" customWidth="1"/>
    <col min="3589" max="3589" width="22.5" style="289" customWidth="1"/>
    <col min="3590" max="3590" width="14.6640625" style="289" customWidth="1"/>
    <col min="3591" max="3591" width="18.4140625" style="289" customWidth="1"/>
    <col min="3592" max="3592" width="15.9140625" style="289" customWidth="1"/>
    <col min="3593" max="3593" width="45.4140625" style="289" bestFit="1" customWidth="1"/>
    <col min="3594" max="3594" width="14.9140625" style="289" customWidth="1"/>
    <col min="3595" max="3844" width="10.4140625" style="289" customWidth="1"/>
    <col min="3845" max="3845" width="22.5" style="289" customWidth="1"/>
    <col min="3846" max="3846" width="14.6640625" style="289" customWidth="1"/>
    <col min="3847" max="3847" width="18.4140625" style="289" customWidth="1"/>
    <col min="3848" max="3848" width="15.9140625" style="289" customWidth="1"/>
    <col min="3849" max="3849" width="45.4140625" style="289" bestFit="1" customWidth="1"/>
    <col min="3850" max="3850" width="14.9140625" style="289" customWidth="1"/>
    <col min="3851" max="4100" width="10.4140625" style="289" customWidth="1"/>
    <col min="4101" max="4101" width="22.5" style="289" customWidth="1"/>
    <col min="4102" max="4102" width="14.6640625" style="289" customWidth="1"/>
    <col min="4103" max="4103" width="18.4140625" style="289" customWidth="1"/>
    <col min="4104" max="4104" width="15.9140625" style="289" customWidth="1"/>
    <col min="4105" max="4105" width="45.4140625" style="289" bestFit="1" customWidth="1"/>
    <col min="4106" max="4106" width="14.9140625" style="289" customWidth="1"/>
    <col min="4107" max="4356" width="10.4140625" style="289" customWidth="1"/>
    <col min="4357" max="4357" width="22.5" style="289" customWidth="1"/>
    <col min="4358" max="4358" width="14.6640625" style="289" customWidth="1"/>
    <col min="4359" max="4359" width="18.4140625" style="289" customWidth="1"/>
    <col min="4360" max="4360" width="15.9140625" style="289" customWidth="1"/>
    <col min="4361" max="4361" width="45.4140625" style="289" bestFit="1" customWidth="1"/>
    <col min="4362" max="4362" width="14.9140625" style="289" customWidth="1"/>
    <col min="4363" max="4612" width="10.4140625" style="289" customWidth="1"/>
    <col min="4613" max="4613" width="22.5" style="289" customWidth="1"/>
    <col min="4614" max="4614" width="14.6640625" style="289" customWidth="1"/>
    <col min="4615" max="4615" width="18.4140625" style="289" customWidth="1"/>
    <col min="4616" max="4616" width="15.9140625" style="289" customWidth="1"/>
    <col min="4617" max="4617" width="45.4140625" style="289" bestFit="1" customWidth="1"/>
    <col min="4618" max="4618" width="14.9140625" style="289" customWidth="1"/>
    <col min="4619" max="4868" width="10.4140625" style="289" customWidth="1"/>
    <col min="4869" max="4869" width="22.5" style="289" customWidth="1"/>
    <col min="4870" max="4870" width="14.6640625" style="289" customWidth="1"/>
    <col min="4871" max="4871" width="18.4140625" style="289" customWidth="1"/>
    <col min="4872" max="4872" width="15.9140625" style="289" customWidth="1"/>
    <col min="4873" max="4873" width="45.4140625" style="289" bestFit="1" customWidth="1"/>
    <col min="4874" max="4874" width="14.9140625" style="289" customWidth="1"/>
    <col min="4875" max="5124" width="10.4140625" style="289" customWidth="1"/>
    <col min="5125" max="5125" width="22.5" style="289" customWidth="1"/>
    <col min="5126" max="5126" width="14.6640625" style="289" customWidth="1"/>
    <col min="5127" max="5127" width="18.4140625" style="289" customWidth="1"/>
    <col min="5128" max="5128" width="15.9140625" style="289" customWidth="1"/>
    <col min="5129" max="5129" width="45.4140625" style="289" bestFit="1" customWidth="1"/>
    <col min="5130" max="5130" width="14.9140625" style="289" customWidth="1"/>
    <col min="5131" max="5380" width="10.4140625" style="289" customWidth="1"/>
    <col min="5381" max="5381" width="22.5" style="289" customWidth="1"/>
    <col min="5382" max="5382" width="14.6640625" style="289" customWidth="1"/>
    <col min="5383" max="5383" width="18.4140625" style="289" customWidth="1"/>
    <col min="5384" max="5384" width="15.9140625" style="289" customWidth="1"/>
    <col min="5385" max="5385" width="45.4140625" style="289" bestFit="1" customWidth="1"/>
    <col min="5386" max="5386" width="14.9140625" style="289" customWidth="1"/>
    <col min="5387" max="5636" width="10.4140625" style="289" customWidth="1"/>
    <col min="5637" max="5637" width="22.5" style="289" customWidth="1"/>
    <col min="5638" max="5638" width="14.6640625" style="289" customWidth="1"/>
    <col min="5639" max="5639" width="18.4140625" style="289" customWidth="1"/>
    <col min="5640" max="5640" width="15.9140625" style="289" customWidth="1"/>
    <col min="5641" max="5641" width="45.4140625" style="289" bestFit="1" customWidth="1"/>
    <col min="5642" max="5642" width="14.9140625" style="289" customWidth="1"/>
    <col min="5643" max="5892" width="10.4140625" style="289" customWidth="1"/>
    <col min="5893" max="5893" width="22.5" style="289" customWidth="1"/>
    <col min="5894" max="5894" width="14.6640625" style="289" customWidth="1"/>
    <col min="5895" max="5895" width="18.4140625" style="289" customWidth="1"/>
    <col min="5896" max="5896" width="15.9140625" style="289" customWidth="1"/>
    <col min="5897" max="5897" width="45.4140625" style="289" bestFit="1" customWidth="1"/>
    <col min="5898" max="5898" width="14.9140625" style="289" customWidth="1"/>
    <col min="5899" max="6148" width="10.4140625" style="289" customWidth="1"/>
    <col min="6149" max="6149" width="22.5" style="289" customWidth="1"/>
    <col min="6150" max="6150" width="14.6640625" style="289" customWidth="1"/>
    <col min="6151" max="6151" width="18.4140625" style="289" customWidth="1"/>
    <col min="6152" max="6152" width="15.9140625" style="289" customWidth="1"/>
    <col min="6153" max="6153" width="45.4140625" style="289" bestFit="1" customWidth="1"/>
    <col min="6154" max="6154" width="14.9140625" style="289" customWidth="1"/>
    <col min="6155" max="6404" width="10.4140625" style="289" customWidth="1"/>
    <col min="6405" max="6405" width="22.5" style="289" customWidth="1"/>
    <col min="6406" max="6406" width="14.6640625" style="289" customWidth="1"/>
    <col min="6407" max="6407" width="18.4140625" style="289" customWidth="1"/>
    <col min="6408" max="6408" width="15.9140625" style="289" customWidth="1"/>
    <col min="6409" max="6409" width="45.4140625" style="289" bestFit="1" customWidth="1"/>
    <col min="6410" max="6410" width="14.9140625" style="289" customWidth="1"/>
    <col min="6411" max="6660" width="10.4140625" style="289" customWidth="1"/>
    <col min="6661" max="6661" width="22.5" style="289" customWidth="1"/>
    <col min="6662" max="6662" width="14.6640625" style="289" customWidth="1"/>
    <col min="6663" max="6663" width="18.4140625" style="289" customWidth="1"/>
    <col min="6664" max="6664" width="15.9140625" style="289" customWidth="1"/>
    <col min="6665" max="6665" width="45.4140625" style="289" bestFit="1" customWidth="1"/>
    <col min="6666" max="6666" width="14.9140625" style="289" customWidth="1"/>
    <col min="6667" max="6916" width="10.4140625" style="289" customWidth="1"/>
    <col min="6917" max="6917" width="22.5" style="289" customWidth="1"/>
    <col min="6918" max="6918" width="14.6640625" style="289" customWidth="1"/>
    <col min="6919" max="6919" width="18.4140625" style="289" customWidth="1"/>
    <col min="6920" max="6920" width="15.9140625" style="289" customWidth="1"/>
    <col min="6921" max="6921" width="45.4140625" style="289" bestFit="1" customWidth="1"/>
    <col min="6922" max="6922" width="14.9140625" style="289" customWidth="1"/>
    <col min="6923" max="7172" width="10.4140625" style="289" customWidth="1"/>
    <col min="7173" max="7173" width="22.5" style="289" customWidth="1"/>
    <col min="7174" max="7174" width="14.6640625" style="289" customWidth="1"/>
    <col min="7175" max="7175" width="18.4140625" style="289" customWidth="1"/>
    <col min="7176" max="7176" width="15.9140625" style="289" customWidth="1"/>
    <col min="7177" max="7177" width="45.4140625" style="289" bestFit="1" customWidth="1"/>
    <col min="7178" max="7178" width="14.9140625" style="289" customWidth="1"/>
    <col min="7179" max="7428" width="10.4140625" style="289" customWidth="1"/>
    <col min="7429" max="7429" width="22.5" style="289" customWidth="1"/>
    <col min="7430" max="7430" width="14.6640625" style="289" customWidth="1"/>
    <col min="7431" max="7431" width="18.4140625" style="289" customWidth="1"/>
    <col min="7432" max="7432" width="15.9140625" style="289" customWidth="1"/>
    <col min="7433" max="7433" width="45.4140625" style="289" bestFit="1" customWidth="1"/>
    <col min="7434" max="7434" width="14.9140625" style="289" customWidth="1"/>
    <col min="7435" max="7684" width="10.4140625" style="289" customWidth="1"/>
    <col min="7685" max="7685" width="22.5" style="289" customWidth="1"/>
    <col min="7686" max="7686" width="14.6640625" style="289" customWidth="1"/>
    <col min="7687" max="7687" width="18.4140625" style="289" customWidth="1"/>
    <col min="7688" max="7688" width="15.9140625" style="289" customWidth="1"/>
    <col min="7689" max="7689" width="45.4140625" style="289" bestFit="1" customWidth="1"/>
    <col min="7690" max="7690" width="14.9140625" style="289" customWidth="1"/>
    <col min="7691" max="7940" width="10.4140625" style="289" customWidth="1"/>
    <col min="7941" max="7941" width="22.5" style="289" customWidth="1"/>
    <col min="7942" max="7942" width="14.6640625" style="289" customWidth="1"/>
    <col min="7943" max="7943" width="18.4140625" style="289" customWidth="1"/>
    <col min="7944" max="7944" width="15.9140625" style="289" customWidth="1"/>
    <col min="7945" max="7945" width="45.4140625" style="289" bestFit="1" customWidth="1"/>
    <col min="7946" max="7946" width="14.9140625" style="289" customWidth="1"/>
    <col min="7947" max="8196" width="10.4140625" style="289" customWidth="1"/>
    <col min="8197" max="8197" width="22.5" style="289" customWidth="1"/>
    <col min="8198" max="8198" width="14.6640625" style="289" customWidth="1"/>
    <col min="8199" max="8199" width="18.4140625" style="289" customWidth="1"/>
    <col min="8200" max="8200" width="15.9140625" style="289" customWidth="1"/>
    <col min="8201" max="8201" width="45.4140625" style="289" bestFit="1" customWidth="1"/>
    <col min="8202" max="8202" width="14.9140625" style="289" customWidth="1"/>
    <col min="8203" max="8452" width="10.4140625" style="289" customWidth="1"/>
    <col min="8453" max="8453" width="22.5" style="289" customWidth="1"/>
    <col min="8454" max="8454" width="14.6640625" style="289" customWidth="1"/>
    <col min="8455" max="8455" width="18.4140625" style="289" customWidth="1"/>
    <col min="8456" max="8456" width="15.9140625" style="289" customWidth="1"/>
    <col min="8457" max="8457" width="45.4140625" style="289" bestFit="1" customWidth="1"/>
    <col min="8458" max="8458" width="14.9140625" style="289" customWidth="1"/>
    <col min="8459" max="8708" width="10.4140625" style="289" customWidth="1"/>
    <col min="8709" max="8709" width="22.5" style="289" customWidth="1"/>
    <col min="8710" max="8710" width="14.6640625" style="289" customWidth="1"/>
    <col min="8711" max="8711" width="18.4140625" style="289" customWidth="1"/>
    <col min="8712" max="8712" width="15.9140625" style="289" customWidth="1"/>
    <col min="8713" max="8713" width="45.4140625" style="289" bestFit="1" customWidth="1"/>
    <col min="8714" max="8714" width="14.9140625" style="289" customWidth="1"/>
    <col min="8715" max="8964" width="10.4140625" style="289" customWidth="1"/>
    <col min="8965" max="8965" width="22.5" style="289" customWidth="1"/>
    <col min="8966" max="8966" width="14.6640625" style="289" customWidth="1"/>
    <col min="8967" max="8967" width="18.4140625" style="289" customWidth="1"/>
    <col min="8968" max="8968" width="15.9140625" style="289" customWidth="1"/>
    <col min="8969" max="8969" width="45.4140625" style="289" bestFit="1" customWidth="1"/>
    <col min="8970" max="8970" width="14.9140625" style="289" customWidth="1"/>
    <col min="8971" max="9220" width="10.4140625" style="289" customWidth="1"/>
    <col min="9221" max="9221" width="22.5" style="289" customWidth="1"/>
    <col min="9222" max="9222" width="14.6640625" style="289" customWidth="1"/>
    <col min="9223" max="9223" width="18.4140625" style="289" customWidth="1"/>
    <col min="9224" max="9224" width="15.9140625" style="289" customWidth="1"/>
    <col min="9225" max="9225" width="45.4140625" style="289" bestFit="1" customWidth="1"/>
    <col min="9226" max="9226" width="14.9140625" style="289" customWidth="1"/>
    <col min="9227" max="9476" width="10.4140625" style="289" customWidth="1"/>
    <col min="9477" max="9477" width="22.5" style="289" customWidth="1"/>
    <col min="9478" max="9478" width="14.6640625" style="289" customWidth="1"/>
    <col min="9479" max="9479" width="18.4140625" style="289" customWidth="1"/>
    <col min="9480" max="9480" width="15.9140625" style="289" customWidth="1"/>
    <col min="9481" max="9481" width="45.4140625" style="289" bestFit="1" customWidth="1"/>
    <col min="9482" max="9482" width="14.9140625" style="289" customWidth="1"/>
    <col min="9483" max="9732" width="10.4140625" style="289" customWidth="1"/>
    <col min="9733" max="9733" width="22.5" style="289" customWidth="1"/>
    <col min="9734" max="9734" width="14.6640625" style="289" customWidth="1"/>
    <col min="9735" max="9735" width="18.4140625" style="289" customWidth="1"/>
    <col min="9736" max="9736" width="15.9140625" style="289" customWidth="1"/>
    <col min="9737" max="9737" width="45.4140625" style="289" bestFit="1" customWidth="1"/>
    <col min="9738" max="9738" width="14.9140625" style="289" customWidth="1"/>
    <col min="9739" max="9988" width="10.4140625" style="289" customWidth="1"/>
    <col min="9989" max="9989" width="22.5" style="289" customWidth="1"/>
    <col min="9990" max="9990" width="14.6640625" style="289" customWidth="1"/>
    <col min="9991" max="9991" width="18.4140625" style="289" customWidth="1"/>
    <col min="9992" max="9992" width="15.9140625" style="289" customWidth="1"/>
    <col min="9993" max="9993" width="45.4140625" style="289" bestFit="1" customWidth="1"/>
    <col min="9994" max="9994" width="14.9140625" style="289" customWidth="1"/>
    <col min="9995" max="10244" width="10.4140625" style="289" customWidth="1"/>
    <col min="10245" max="10245" width="22.5" style="289" customWidth="1"/>
    <col min="10246" max="10246" width="14.6640625" style="289" customWidth="1"/>
    <col min="10247" max="10247" width="18.4140625" style="289" customWidth="1"/>
    <col min="10248" max="10248" width="15.9140625" style="289" customWidth="1"/>
    <col min="10249" max="10249" width="45.4140625" style="289" bestFit="1" customWidth="1"/>
    <col min="10250" max="10250" width="14.9140625" style="289" customWidth="1"/>
    <col min="10251" max="10500" width="10.4140625" style="289" customWidth="1"/>
    <col min="10501" max="10501" width="22.5" style="289" customWidth="1"/>
    <col min="10502" max="10502" width="14.6640625" style="289" customWidth="1"/>
    <col min="10503" max="10503" width="18.4140625" style="289" customWidth="1"/>
    <col min="10504" max="10504" width="15.9140625" style="289" customWidth="1"/>
    <col min="10505" max="10505" width="45.4140625" style="289" bestFit="1" customWidth="1"/>
    <col min="10506" max="10506" width="14.9140625" style="289" customWidth="1"/>
    <col min="10507" max="10756" width="10.4140625" style="289" customWidth="1"/>
    <col min="10757" max="10757" width="22.5" style="289" customWidth="1"/>
    <col min="10758" max="10758" width="14.6640625" style="289" customWidth="1"/>
    <col min="10759" max="10759" width="18.4140625" style="289" customWidth="1"/>
    <col min="10760" max="10760" width="15.9140625" style="289" customWidth="1"/>
    <col min="10761" max="10761" width="45.4140625" style="289" bestFit="1" customWidth="1"/>
    <col min="10762" max="10762" width="14.9140625" style="289" customWidth="1"/>
    <col min="10763" max="11012" width="10.4140625" style="289" customWidth="1"/>
    <col min="11013" max="11013" width="22.5" style="289" customWidth="1"/>
    <col min="11014" max="11014" width="14.6640625" style="289" customWidth="1"/>
    <col min="11015" max="11015" width="18.4140625" style="289" customWidth="1"/>
    <col min="11016" max="11016" width="15.9140625" style="289" customWidth="1"/>
    <col min="11017" max="11017" width="45.4140625" style="289" bestFit="1" customWidth="1"/>
    <col min="11018" max="11018" width="14.9140625" style="289" customWidth="1"/>
    <col min="11019" max="11268" width="10.4140625" style="289" customWidth="1"/>
    <col min="11269" max="11269" width="22.5" style="289" customWidth="1"/>
    <col min="11270" max="11270" width="14.6640625" style="289" customWidth="1"/>
    <col min="11271" max="11271" width="18.4140625" style="289" customWidth="1"/>
    <col min="11272" max="11272" width="15.9140625" style="289" customWidth="1"/>
    <col min="11273" max="11273" width="45.4140625" style="289" bestFit="1" customWidth="1"/>
    <col min="11274" max="11274" width="14.9140625" style="289" customWidth="1"/>
    <col min="11275" max="11524" width="10.4140625" style="289" customWidth="1"/>
    <col min="11525" max="11525" width="22.5" style="289" customWidth="1"/>
    <col min="11526" max="11526" width="14.6640625" style="289" customWidth="1"/>
    <col min="11527" max="11527" width="18.4140625" style="289" customWidth="1"/>
    <col min="11528" max="11528" width="15.9140625" style="289" customWidth="1"/>
    <col min="11529" max="11529" width="45.4140625" style="289" bestFit="1" customWidth="1"/>
    <col min="11530" max="11530" width="14.9140625" style="289" customWidth="1"/>
    <col min="11531" max="11780" width="10.4140625" style="289" customWidth="1"/>
    <col min="11781" max="11781" width="22.5" style="289" customWidth="1"/>
    <col min="11782" max="11782" width="14.6640625" style="289" customWidth="1"/>
    <col min="11783" max="11783" width="18.4140625" style="289" customWidth="1"/>
    <col min="11784" max="11784" width="15.9140625" style="289" customWidth="1"/>
    <col min="11785" max="11785" width="45.4140625" style="289" bestFit="1" customWidth="1"/>
    <col min="11786" max="11786" width="14.9140625" style="289" customWidth="1"/>
    <col min="11787" max="12036" width="10.4140625" style="289" customWidth="1"/>
    <col min="12037" max="12037" width="22.5" style="289" customWidth="1"/>
    <col min="12038" max="12038" width="14.6640625" style="289" customWidth="1"/>
    <col min="12039" max="12039" width="18.4140625" style="289" customWidth="1"/>
    <col min="12040" max="12040" width="15.9140625" style="289" customWidth="1"/>
    <col min="12041" max="12041" width="45.4140625" style="289" bestFit="1" customWidth="1"/>
    <col min="12042" max="12042" width="14.9140625" style="289" customWidth="1"/>
    <col min="12043" max="12292" width="10.4140625" style="289" customWidth="1"/>
    <col min="12293" max="12293" width="22.5" style="289" customWidth="1"/>
    <col min="12294" max="12294" width="14.6640625" style="289" customWidth="1"/>
    <col min="12295" max="12295" width="18.4140625" style="289" customWidth="1"/>
    <col min="12296" max="12296" width="15.9140625" style="289" customWidth="1"/>
    <col min="12297" max="12297" width="45.4140625" style="289" bestFit="1" customWidth="1"/>
    <col min="12298" max="12298" width="14.9140625" style="289" customWidth="1"/>
    <col min="12299" max="12548" width="10.4140625" style="289" customWidth="1"/>
    <col min="12549" max="12549" width="22.5" style="289" customWidth="1"/>
    <col min="12550" max="12550" width="14.6640625" style="289" customWidth="1"/>
    <col min="12551" max="12551" width="18.4140625" style="289" customWidth="1"/>
    <col min="12552" max="12552" width="15.9140625" style="289" customWidth="1"/>
    <col min="12553" max="12553" width="45.4140625" style="289" bestFit="1" customWidth="1"/>
    <col min="12554" max="12554" width="14.9140625" style="289" customWidth="1"/>
    <col min="12555" max="12804" width="10.4140625" style="289" customWidth="1"/>
    <col min="12805" max="12805" width="22.5" style="289" customWidth="1"/>
    <col min="12806" max="12806" width="14.6640625" style="289" customWidth="1"/>
    <col min="12807" max="12807" width="18.4140625" style="289" customWidth="1"/>
    <col min="12808" max="12808" width="15.9140625" style="289" customWidth="1"/>
    <col min="12809" max="12809" width="45.4140625" style="289" bestFit="1" customWidth="1"/>
    <col min="12810" max="12810" width="14.9140625" style="289" customWidth="1"/>
    <col min="12811" max="13060" width="10.4140625" style="289" customWidth="1"/>
    <col min="13061" max="13061" width="22.5" style="289" customWidth="1"/>
    <col min="13062" max="13062" width="14.6640625" style="289" customWidth="1"/>
    <col min="13063" max="13063" width="18.4140625" style="289" customWidth="1"/>
    <col min="13064" max="13064" width="15.9140625" style="289" customWidth="1"/>
    <col min="13065" max="13065" width="45.4140625" style="289" bestFit="1" customWidth="1"/>
    <col min="13066" max="13066" width="14.9140625" style="289" customWidth="1"/>
    <col min="13067" max="13316" width="10.4140625" style="289" customWidth="1"/>
    <col min="13317" max="13317" width="22.5" style="289" customWidth="1"/>
    <col min="13318" max="13318" width="14.6640625" style="289" customWidth="1"/>
    <col min="13319" max="13319" width="18.4140625" style="289" customWidth="1"/>
    <col min="13320" max="13320" width="15.9140625" style="289" customWidth="1"/>
    <col min="13321" max="13321" width="45.4140625" style="289" bestFit="1" customWidth="1"/>
    <col min="13322" max="13322" width="14.9140625" style="289" customWidth="1"/>
    <col min="13323" max="13572" width="10.4140625" style="289" customWidth="1"/>
    <col min="13573" max="13573" width="22.5" style="289" customWidth="1"/>
    <col min="13574" max="13574" width="14.6640625" style="289" customWidth="1"/>
    <col min="13575" max="13575" width="18.4140625" style="289" customWidth="1"/>
    <col min="13576" max="13576" width="15.9140625" style="289" customWidth="1"/>
    <col min="13577" max="13577" width="45.4140625" style="289" bestFit="1" customWidth="1"/>
    <col min="13578" max="13578" width="14.9140625" style="289" customWidth="1"/>
    <col min="13579" max="13828" width="10.4140625" style="289" customWidth="1"/>
    <col min="13829" max="13829" width="22.5" style="289" customWidth="1"/>
    <col min="13830" max="13830" width="14.6640625" style="289" customWidth="1"/>
    <col min="13831" max="13831" width="18.4140625" style="289" customWidth="1"/>
    <col min="13832" max="13832" width="15.9140625" style="289" customWidth="1"/>
    <col min="13833" max="13833" width="45.4140625" style="289" bestFit="1" customWidth="1"/>
    <col min="13834" max="13834" width="14.9140625" style="289" customWidth="1"/>
    <col min="13835" max="14084" width="10.4140625" style="289" customWidth="1"/>
    <col min="14085" max="14085" width="22.5" style="289" customWidth="1"/>
    <col min="14086" max="14086" width="14.6640625" style="289" customWidth="1"/>
    <col min="14087" max="14087" width="18.4140625" style="289" customWidth="1"/>
    <col min="14088" max="14088" width="15.9140625" style="289" customWidth="1"/>
    <col min="14089" max="14089" width="45.4140625" style="289" bestFit="1" customWidth="1"/>
    <col min="14090" max="14090" width="14.9140625" style="289" customWidth="1"/>
    <col min="14091" max="14340" width="10.4140625" style="289" customWidth="1"/>
    <col min="14341" max="14341" width="22.5" style="289" customWidth="1"/>
    <col min="14342" max="14342" width="14.6640625" style="289" customWidth="1"/>
    <col min="14343" max="14343" width="18.4140625" style="289" customWidth="1"/>
    <col min="14344" max="14344" width="15.9140625" style="289" customWidth="1"/>
    <col min="14345" max="14345" width="45.4140625" style="289" bestFit="1" customWidth="1"/>
    <col min="14346" max="14346" width="14.9140625" style="289" customWidth="1"/>
    <col min="14347" max="14596" width="10.4140625" style="289" customWidth="1"/>
    <col min="14597" max="14597" width="22.5" style="289" customWidth="1"/>
    <col min="14598" max="14598" width="14.6640625" style="289" customWidth="1"/>
    <col min="14599" max="14599" width="18.4140625" style="289" customWidth="1"/>
    <col min="14600" max="14600" width="15.9140625" style="289" customWidth="1"/>
    <col min="14601" max="14601" width="45.4140625" style="289" bestFit="1" customWidth="1"/>
    <col min="14602" max="14602" width="14.9140625" style="289" customWidth="1"/>
    <col min="14603" max="14852" width="10.4140625" style="289" customWidth="1"/>
    <col min="14853" max="14853" width="22.5" style="289" customWidth="1"/>
    <col min="14854" max="14854" width="14.6640625" style="289" customWidth="1"/>
    <col min="14855" max="14855" width="18.4140625" style="289" customWidth="1"/>
    <col min="14856" max="14856" width="15.9140625" style="289" customWidth="1"/>
    <col min="14857" max="14857" width="45.4140625" style="289" bestFit="1" customWidth="1"/>
    <col min="14858" max="14858" width="14.9140625" style="289" customWidth="1"/>
    <col min="14859" max="15108" width="10.4140625" style="289" customWidth="1"/>
    <col min="15109" max="15109" width="22.5" style="289" customWidth="1"/>
    <col min="15110" max="15110" width="14.6640625" style="289" customWidth="1"/>
    <col min="15111" max="15111" width="18.4140625" style="289" customWidth="1"/>
    <col min="15112" max="15112" width="15.9140625" style="289" customWidth="1"/>
    <col min="15113" max="15113" width="45.4140625" style="289" bestFit="1" customWidth="1"/>
    <col min="15114" max="15114" width="14.9140625" style="289" customWidth="1"/>
    <col min="15115" max="15364" width="10.4140625" style="289" customWidth="1"/>
    <col min="15365" max="15365" width="22.5" style="289" customWidth="1"/>
    <col min="15366" max="15366" width="14.6640625" style="289" customWidth="1"/>
    <col min="15367" max="15367" width="18.4140625" style="289" customWidth="1"/>
    <col min="15368" max="15368" width="15.9140625" style="289" customWidth="1"/>
    <col min="15369" max="15369" width="45.4140625" style="289" bestFit="1" customWidth="1"/>
    <col min="15370" max="15370" width="14.9140625" style="289" customWidth="1"/>
    <col min="15371" max="15620" width="10.4140625" style="289" customWidth="1"/>
    <col min="15621" max="15621" width="22.5" style="289" customWidth="1"/>
    <col min="15622" max="15622" width="14.6640625" style="289" customWidth="1"/>
    <col min="15623" max="15623" width="18.4140625" style="289" customWidth="1"/>
    <col min="15624" max="15624" width="15.9140625" style="289" customWidth="1"/>
    <col min="15625" max="15625" width="45.4140625" style="289" bestFit="1" customWidth="1"/>
    <col min="15626" max="15626" width="14.9140625" style="289" customWidth="1"/>
    <col min="15627" max="15876" width="10.4140625" style="289" customWidth="1"/>
    <col min="15877" max="15877" width="22.5" style="289" customWidth="1"/>
    <col min="15878" max="15878" width="14.6640625" style="289" customWidth="1"/>
    <col min="15879" max="15879" width="18.4140625" style="289" customWidth="1"/>
    <col min="15880" max="15880" width="15.9140625" style="289" customWidth="1"/>
    <col min="15881" max="15881" width="45.4140625" style="289" bestFit="1" customWidth="1"/>
    <col min="15882" max="15882" width="14.9140625" style="289" customWidth="1"/>
    <col min="15883" max="16132" width="10.4140625" style="289" customWidth="1"/>
    <col min="16133" max="16133" width="22.5" style="289" customWidth="1"/>
    <col min="16134" max="16134" width="14.6640625" style="289" customWidth="1"/>
    <col min="16135" max="16135" width="18.4140625" style="289" customWidth="1"/>
    <col min="16136" max="16136" width="15.9140625" style="289" customWidth="1"/>
    <col min="16137" max="16137" width="45.4140625" style="289" bestFit="1" customWidth="1"/>
    <col min="16138" max="16138" width="14.9140625" style="289" customWidth="1"/>
    <col min="16139" max="16384" width="10.4140625" style="289" customWidth="1"/>
  </cols>
  <sheetData>
    <row r="1" spans="1:11" s="33" customFormat="1" ht="11.25" customHeight="1" x14ac:dyDescent="0.3">
      <c r="A1" s="488" t="s">
        <v>45</v>
      </c>
      <c r="B1" s="488"/>
      <c r="C1" s="488"/>
      <c r="D1" s="488"/>
      <c r="E1" s="488"/>
      <c r="F1" s="488"/>
      <c r="G1" s="488"/>
      <c r="H1" s="488"/>
      <c r="I1" s="488"/>
      <c r="J1" s="488"/>
      <c r="K1" s="488"/>
    </row>
    <row r="2" spans="1:11" s="33" customFormat="1" ht="11.25" customHeight="1" x14ac:dyDescent="0.3">
      <c r="A2" s="488"/>
      <c r="B2" s="488"/>
      <c r="C2" s="488"/>
      <c r="D2" s="488"/>
      <c r="E2" s="488"/>
      <c r="F2" s="488"/>
      <c r="G2" s="488"/>
      <c r="H2" s="488"/>
      <c r="I2" s="488"/>
      <c r="J2" s="488"/>
      <c r="K2" s="488"/>
    </row>
    <row r="3" spans="1:11" s="33" customFormat="1" ht="10.25" customHeight="1" x14ac:dyDescent="0.3">
      <c r="A3" s="484" t="s">
        <v>147</v>
      </c>
      <c r="B3" s="484"/>
      <c r="C3" s="484"/>
      <c r="D3" s="484"/>
      <c r="E3" s="484"/>
      <c r="F3" s="484"/>
      <c r="G3" s="484"/>
      <c r="H3" s="484"/>
      <c r="I3" s="484"/>
      <c r="J3" s="484"/>
      <c r="K3" s="484"/>
    </row>
    <row r="4" spans="1:11" s="33" customFormat="1" ht="10.25" customHeight="1" x14ac:dyDescent="0.3">
      <c r="A4" s="484"/>
      <c r="B4" s="484"/>
      <c r="C4" s="484"/>
      <c r="D4" s="484"/>
      <c r="E4" s="484"/>
      <c r="F4" s="484"/>
      <c r="G4" s="484"/>
      <c r="H4" s="484"/>
      <c r="I4" s="484"/>
      <c r="J4" s="484"/>
      <c r="K4" s="484"/>
    </row>
    <row r="5" spans="1:11" s="33" customFormat="1" ht="10.25" customHeight="1" x14ac:dyDescent="0.3">
      <c r="A5" s="484"/>
      <c r="B5" s="484"/>
      <c r="C5" s="484"/>
      <c r="D5" s="484"/>
      <c r="E5" s="484"/>
      <c r="F5" s="484"/>
      <c r="G5" s="484"/>
      <c r="H5" s="484"/>
      <c r="I5" s="484"/>
      <c r="J5" s="484"/>
      <c r="K5" s="484"/>
    </row>
    <row r="6" spans="1:11" s="33" customFormat="1" ht="10.25" customHeight="1" x14ac:dyDescent="0.3">
      <c r="A6" s="484"/>
      <c r="B6" s="484"/>
      <c r="C6" s="484"/>
      <c r="D6" s="484"/>
      <c r="E6" s="484"/>
      <c r="F6" s="484"/>
      <c r="G6" s="484"/>
      <c r="H6" s="484"/>
      <c r="I6" s="484"/>
      <c r="J6" s="484"/>
      <c r="K6" s="484"/>
    </row>
    <row r="7" spans="1:11" s="33" customFormat="1" ht="25" x14ac:dyDescent="0.3">
      <c r="A7" s="2" t="s">
        <v>0</v>
      </c>
      <c r="B7" s="34"/>
      <c r="C7" s="34"/>
      <c r="D7" s="34"/>
      <c r="E7" s="34"/>
      <c r="F7" s="34"/>
      <c r="G7" s="34"/>
      <c r="H7" s="34"/>
      <c r="I7" s="34"/>
    </row>
    <row r="9" spans="1:11" x14ac:dyDescent="0.3">
      <c r="A9" s="300" t="s">
        <v>148</v>
      </c>
    </row>
    <row r="10" spans="1:11" ht="15" thickBot="1" x14ac:dyDescent="0.35">
      <c r="A10" s="73"/>
      <c r="B10" s="74"/>
      <c r="C10" s="74"/>
      <c r="D10" s="14" t="s">
        <v>44</v>
      </c>
      <c r="E10" s="14"/>
    </row>
    <row r="11" spans="1:11" ht="15" thickBot="1" x14ac:dyDescent="0.35">
      <c r="A11" s="489" t="s">
        <v>129</v>
      </c>
      <c r="B11" s="490"/>
      <c r="C11" s="242" t="s">
        <v>130</v>
      </c>
      <c r="D11" s="332">
        <f>SUM(C43,C59,C75,C204)</f>
        <v>0</v>
      </c>
      <c r="E11" s="239" t="s">
        <v>131</v>
      </c>
    </row>
    <row r="12" spans="1:11" x14ac:dyDescent="0.3">
      <c r="A12" s="491"/>
      <c r="B12" s="492"/>
      <c r="C12" s="243" t="s">
        <v>248</v>
      </c>
      <c r="D12" s="333">
        <f>SUM(C91,C107,C123,C139)</f>
        <v>0</v>
      </c>
      <c r="E12" s="239" t="s">
        <v>131</v>
      </c>
    </row>
    <row r="13" spans="1:11" x14ac:dyDescent="0.3">
      <c r="A13" s="491"/>
      <c r="B13" s="492"/>
      <c r="C13" s="498" t="s">
        <v>132</v>
      </c>
      <c r="D13" s="334">
        <f>SUM(D43,D59,D75,D91,D107,D123,D139,D204)</f>
        <v>0</v>
      </c>
      <c r="E13" s="240" t="s">
        <v>133</v>
      </c>
    </row>
    <row r="14" spans="1:11" ht="15" thickBot="1" x14ac:dyDescent="0.35">
      <c r="A14" s="493"/>
      <c r="B14" s="494"/>
      <c r="C14" s="499"/>
      <c r="D14" s="335">
        <f>SUM(E43,E59,E75,E91,E107,E123,E139,E204)</f>
        <v>0</v>
      </c>
      <c r="E14" s="316" t="s">
        <v>226</v>
      </c>
    </row>
    <row r="15" spans="1:11" x14ac:dyDescent="0.3">
      <c r="A15" s="495" t="s">
        <v>390</v>
      </c>
      <c r="B15" s="490"/>
      <c r="C15" s="242" t="s">
        <v>130</v>
      </c>
      <c r="D15" s="336">
        <f>SUM(R43,R59,R75)</f>
        <v>0</v>
      </c>
      <c r="E15" s="239" t="s">
        <v>131</v>
      </c>
    </row>
    <row r="16" spans="1:11" x14ac:dyDescent="0.3">
      <c r="A16" s="496"/>
      <c r="B16" s="492"/>
      <c r="C16" s="243" t="s">
        <v>248</v>
      </c>
      <c r="D16" s="333">
        <f>SUM(F91,F107,F123,F139)</f>
        <v>0</v>
      </c>
      <c r="E16" s="241" t="s">
        <v>131</v>
      </c>
    </row>
    <row r="17" spans="1:25" x14ac:dyDescent="0.3">
      <c r="A17" s="496"/>
      <c r="B17" s="492"/>
      <c r="C17" s="498" t="s">
        <v>132</v>
      </c>
      <c r="D17" s="333">
        <f>SUM(S43,S59,S75,G91,G107,G123,G139)</f>
        <v>0</v>
      </c>
      <c r="E17" s="240" t="s">
        <v>133</v>
      </c>
    </row>
    <row r="18" spans="1:25" ht="15" thickBot="1" x14ac:dyDescent="0.35">
      <c r="A18" s="497"/>
      <c r="B18" s="494"/>
      <c r="C18" s="499"/>
      <c r="D18" s="337">
        <f>SUM(T43,T59,T75,H91,H107,H123,H139)</f>
        <v>0</v>
      </c>
      <c r="E18" s="316" t="s">
        <v>226</v>
      </c>
      <c r="F18" s="14" t="s">
        <v>127</v>
      </c>
      <c r="G18" s="15" t="s">
        <v>128</v>
      </c>
      <c r="H18" s="14" t="s">
        <v>127</v>
      </c>
      <c r="I18" s="15" t="s">
        <v>128</v>
      </c>
    </row>
    <row r="19" spans="1:25" ht="13.25" customHeight="1" x14ac:dyDescent="0.3">
      <c r="A19" s="322" t="s">
        <v>149</v>
      </c>
      <c r="B19" s="323"/>
      <c r="C19" s="243" t="s">
        <v>248</v>
      </c>
      <c r="D19" s="333">
        <f>SUM(N91,L107,L123,L139)</f>
        <v>0</v>
      </c>
      <c r="E19" s="241" t="s">
        <v>131</v>
      </c>
      <c r="F19" s="338">
        <f>SUM(O91,O107,O123,O139)</f>
        <v>0</v>
      </c>
      <c r="G19" s="326" t="s">
        <v>11</v>
      </c>
      <c r="H19" s="328"/>
      <c r="I19" s="326" t="s">
        <v>399</v>
      </c>
    </row>
    <row r="20" spans="1:25" x14ac:dyDescent="0.3">
      <c r="A20" s="322"/>
      <c r="B20" s="323"/>
      <c r="C20" s="498" t="s">
        <v>132</v>
      </c>
      <c r="D20" s="333">
        <f>SUM(O91,M107,M123,M139)</f>
        <v>0</v>
      </c>
      <c r="E20" s="240" t="s">
        <v>133</v>
      </c>
      <c r="F20" s="510">
        <f>SUM(R91,R107,R123,R139)</f>
        <v>0</v>
      </c>
      <c r="G20" s="512" t="s">
        <v>11</v>
      </c>
      <c r="H20" s="328"/>
      <c r="I20" s="512" t="s">
        <v>399</v>
      </c>
    </row>
    <row r="21" spans="1:25" ht="15" thickBot="1" x14ac:dyDescent="0.35">
      <c r="A21" s="324"/>
      <c r="B21" s="325"/>
      <c r="C21" s="499"/>
      <c r="D21" s="337">
        <f>SUM(P91,N107,N123,N139)</f>
        <v>0</v>
      </c>
      <c r="E21" s="316" t="s">
        <v>226</v>
      </c>
      <c r="F21" s="516"/>
      <c r="G21" s="513"/>
      <c r="H21" s="329"/>
      <c r="I21" s="513"/>
    </row>
    <row r="22" spans="1:25" x14ac:dyDescent="0.3">
      <c r="A22" s="489" t="s">
        <v>397</v>
      </c>
      <c r="B22" s="490"/>
      <c r="C22" s="242" t="s">
        <v>130</v>
      </c>
      <c r="D22" s="336">
        <f>SUM(U43,U59,U75)</f>
        <v>0</v>
      </c>
      <c r="E22" s="239" t="s">
        <v>131</v>
      </c>
      <c r="F22" s="336">
        <f>SUM(V43,V59,V75)</f>
        <v>0</v>
      </c>
      <c r="G22" s="327" t="s">
        <v>11</v>
      </c>
      <c r="H22" s="330"/>
      <c r="I22" s="327" t="s">
        <v>399</v>
      </c>
    </row>
    <row r="23" spans="1:25" x14ac:dyDescent="0.3">
      <c r="A23" s="491"/>
      <c r="B23" s="492"/>
      <c r="C23" s="243" t="s">
        <v>248</v>
      </c>
      <c r="D23" s="333">
        <f>SUM(I91,I107,I123,I139)</f>
        <v>0</v>
      </c>
      <c r="E23" s="241" t="s">
        <v>131</v>
      </c>
      <c r="F23" s="333">
        <f>SUM(J91,J107,J123,J139)</f>
        <v>0</v>
      </c>
      <c r="G23" s="326" t="s">
        <v>11</v>
      </c>
      <c r="H23" s="331"/>
      <c r="I23" s="326" t="s">
        <v>399</v>
      </c>
    </row>
    <row r="24" spans="1:25" x14ac:dyDescent="0.3">
      <c r="A24" s="491"/>
      <c r="B24" s="492"/>
      <c r="C24" s="498" t="s">
        <v>132</v>
      </c>
      <c r="D24" s="333">
        <f>SUM(V43,W59,W75,K91,K107,K123,K139)</f>
        <v>0</v>
      </c>
      <c r="E24" s="240" t="s">
        <v>133</v>
      </c>
      <c r="F24" s="510">
        <f>SUM(Y43,Y59,Y75,M91,M107,M123,M139)</f>
        <v>0</v>
      </c>
      <c r="G24" s="512" t="s">
        <v>11</v>
      </c>
      <c r="H24" s="514"/>
      <c r="I24" s="512" t="s">
        <v>399</v>
      </c>
    </row>
    <row r="25" spans="1:25" ht="15" thickBot="1" x14ac:dyDescent="0.35">
      <c r="A25" s="497"/>
      <c r="B25" s="494"/>
      <c r="C25" s="499"/>
      <c r="D25" s="337">
        <f>SUM(W43,X59,X75,L91,L107,L123,L139)</f>
        <v>0</v>
      </c>
      <c r="E25" s="316" t="s">
        <v>226</v>
      </c>
      <c r="F25" s="511"/>
      <c r="G25" s="513"/>
      <c r="H25" s="515"/>
      <c r="I25" s="513"/>
    </row>
    <row r="28" spans="1:25" x14ac:dyDescent="0.3">
      <c r="A28" s="301" t="s">
        <v>250</v>
      </c>
      <c r="B28" s="301"/>
      <c r="C28" s="301"/>
      <c r="D28" s="301"/>
      <c r="E28" s="301"/>
      <c r="F28" s="301"/>
      <c r="G28" s="301"/>
      <c r="H28" s="301"/>
    </row>
    <row r="29" spans="1:25" s="304" customFormat="1" x14ac:dyDescent="0.3">
      <c r="A29" s="302"/>
      <c r="B29" s="302"/>
      <c r="C29" s="507" t="s">
        <v>389</v>
      </c>
      <c r="D29" s="508"/>
      <c r="E29" s="509"/>
      <c r="F29" s="500" t="s">
        <v>392</v>
      </c>
      <c r="G29" s="501"/>
      <c r="H29" s="502"/>
      <c r="I29" s="507" t="s">
        <v>393</v>
      </c>
      <c r="J29" s="508"/>
      <c r="K29" s="508"/>
      <c r="L29" s="507" t="s">
        <v>394</v>
      </c>
      <c r="M29" s="508"/>
      <c r="N29" s="508"/>
      <c r="O29" s="507" t="s">
        <v>395</v>
      </c>
      <c r="P29" s="508"/>
      <c r="Q29" s="508"/>
      <c r="R29" s="507" t="s">
        <v>390</v>
      </c>
      <c r="S29" s="508"/>
      <c r="T29" s="508"/>
      <c r="U29" s="507" t="s">
        <v>391</v>
      </c>
      <c r="V29" s="508"/>
      <c r="W29" s="508"/>
      <c r="X29" s="508"/>
      <c r="Y29" s="508"/>
    </row>
    <row r="30" spans="1:25" s="317" customFormat="1" x14ac:dyDescent="0.3">
      <c r="A30" s="315" t="s">
        <v>249</v>
      </c>
      <c r="B30" s="315" t="s">
        <v>305</v>
      </c>
      <c r="C30" s="313" t="s">
        <v>227</v>
      </c>
      <c r="D30" s="313" t="s">
        <v>211</v>
      </c>
      <c r="E30" s="313" t="s">
        <v>385</v>
      </c>
      <c r="F30" s="313" t="s">
        <v>227</v>
      </c>
      <c r="G30" s="313" t="s">
        <v>211</v>
      </c>
      <c r="H30" s="313" t="s">
        <v>385</v>
      </c>
      <c r="I30" s="313" t="s">
        <v>227</v>
      </c>
      <c r="J30" s="313" t="s">
        <v>211</v>
      </c>
      <c r="K30" s="313" t="s">
        <v>385</v>
      </c>
      <c r="L30" s="313" t="s">
        <v>227</v>
      </c>
      <c r="M30" s="313" t="s">
        <v>211</v>
      </c>
      <c r="N30" s="313" t="s">
        <v>385</v>
      </c>
      <c r="O30" s="313" t="s">
        <v>227</v>
      </c>
      <c r="P30" s="313" t="s">
        <v>211</v>
      </c>
      <c r="Q30" s="313" t="s">
        <v>385</v>
      </c>
      <c r="R30" s="313" t="s">
        <v>227</v>
      </c>
      <c r="S30" s="313" t="s">
        <v>211</v>
      </c>
      <c r="T30" s="313" t="s">
        <v>385</v>
      </c>
      <c r="U30" s="313" t="s">
        <v>227</v>
      </c>
      <c r="V30" s="313" t="s">
        <v>400</v>
      </c>
      <c r="W30" s="313" t="s">
        <v>211</v>
      </c>
      <c r="X30" s="313" t="s">
        <v>385</v>
      </c>
      <c r="Y30" s="313" t="s">
        <v>398</v>
      </c>
    </row>
    <row r="31" spans="1:25" x14ac:dyDescent="0.3">
      <c r="A31" s="503" t="s">
        <v>278</v>
      </c>
      <c r="B31" s="318">
        <v>42490</v>
      </c>
      <c r="C31" s="319"/>
      <c r="D31" s="319"/>
      <c r="E31" s="319"/>
      <c r="F31" s="319"/>
      <c r="G31" s="319"/>
      <c r="H31" s="319"/>
      <c r="I31" s="319"/>
      <c r="J31" s="319"/>
      <c r="K31" s="319"/>
      <c r="L31" s="319"/>
      <c r="M31" s="319"/>
      <c r="N31" s="319"/>
      <c r="O31" s="319"/>
      <c r="P31" s="319"/>
      <c r="Q31" s="319"/>
      <c r="R31" s="319"/>
      <c r="S31" s="319"/>
      <c r="T31" s="319"/>
      <c r="U31" s="319"/>
      <c r="V31" s="319"/>
      <c r="W31" s="319"/>
      <c r="X31" s="319"/>
      <c r="Y31" s="319"/>
    </row>
    <row r="32" spans="1:25" x14ac:dyDescent="0.3">
      <c r="A32" s="503"/>
      <c r="B32" s="318">
        <v>42521</v>
      </c>
      <c r="C32" s="319"/>
      <c r="D32" s="319"/>
      <c r="E32" s="319"/>
      <c r="F32" s="319"/>
      <c r="G32" s="319"/>
      <c r="H32" s="319"/>
      <c r="I32" s="319"/>
      <c r="J32" s="319"/>
      <c r="K32" s="319"/>
      <c r="L32" s="319"/>
      <c r="M32" s="319"/>
      <c r="N32" s="319"/>
      <c r="O32" s="319"/>
      <c r="P32" s="319"/>
      <c r="Q32" s="319"/>
      <c r="R32" s="319"/>
      <c r="S32" s="319"/>
      <c r="T32" s="319"/>
      <c r="U32" s="319"/>
      <c r="V32" s="319"/>
      <c r="W32" s="319"/>
      <c r="X32" s="319"/>
      <c r="Y32" s="319"/>
    </row>
    <row r="33" spans="1:25" x14ac:dyDescent="0.3">
      <c r="A33" s="503"/>
      <c r="B33" s="318">
        <v>42551</v>
      </c>
      <c r="C33" s="319"/>
      <c r="D33" s="319"/>
      <c r="E33" s="319"/>
      <c r="F33" s="319"/>
      <c r="G33" s="319"/>
      <c r="H33" s="319"/>
      <c r="I33" s="319"/>
      <c r="J33" s="319"/>
      <c r="K33" s="319"/>
      <c r="L33" s="319"/>
      <c r="M33" s="319"/>
      <c r="N33" s="319"/>
      <c r="O33" s="319"/>
      <c r="P33" s="319"/>
      <c r="Q33" s="319"/>
      <c r="R33" s="319"/>
      <c r="S33" s="319"/>
      <c r="T33" s="319"/>
      <c r="U33" s="319"/>
      <c r="V33" s="319"/>
      <c r="W33" s="319"/>
      <c r="X33" s="319"/>
      <c r="Y33" s="319"/>
    </row>
    <row r="34" spans="1:25" x14ac:dyDescent="0.3">
      <c r="A34" s="503"/>
      <c r="B34" s="318">
        <v>42582</v>
      </c>
      <c r="C34" s="319"/>
      <c r="D34" s="319"/>
      <c r="E34" s="319"/>
      <c r="F34" s="319"/>
      <c r="G34" s="319"/>
      <c r="H34" s="319"/>
      <c r="I34" s="319"/>
      <c r="J34" s="319"/>
      <c r="K34" s="319"/>
      <c r="L34" s="319"/>
      <c r="M34" s="319"/>
      <c r="N34" s="319"/>
      <c r="O34" s="319"/>
      <c r="P34" s="319"/>
      <c r="Q34" s="319"/>
      <c r="R34" s="319"/>
      <c r="S34" s="319"/>
      <c r="T34" s="319"/>
      <c r="U34" s="319"/>
      <c r="V34" s="319"/>
      <c r="W34" s="319"/>
      <c r="X34" s="319"/>
      <c r="Y34" s="319"/>
    </row>
    <row r="35" spans="1:25" x14ac:dyDescent="0.3">
      <c r="A35" s="503"/>
      <c r="B35" s="318">
        <v>42613</v>
      </c>
      <c r="C35" s="319"/>
      <c r="D35" s="319"/>
      <c r="E35" s="319"/>
      <c r="F35" s="319"/>
      <c r="G35" s="319"/>
      <c r="H35" s="319"/>
      <c r="I35" s="319"/>
      <c r="J35" s="319"/>
      <c r="K35" s="319"/>
      <c r="L35" s="319"/>
      <c r="M35" s="319"/>
      <c r="N35" s="319"/>
      <c r="O35" s="319"/>
      <c r="P35" s="319"/>
      <c r="Q35" s="319"/>
      <c r="R35" s="319"/>
      <c r="S35" s="319"/>
      <c r="T35" s="319"/>
      <c r="U35" s="319"/>
      <c r="V35" s="319"/>
      <c r="W35" s="319"/>
      <c r="X35" s="319"/>
      <c r="Y35" s="319"/>
    </row>
    <row r="36" spans="1:25" x14ac:dyDescent="0.3">
      <c r="A36" s="503"/>
      <c r="B36" s="318">
        <v>42643</v>
      </c>
      <c r="C36" s="319"/>
      <c r="D36" s="319"/>
      <c r="E36" s="319"/>
      <c r="F36" s="319"/>
      <c r="G36" s="319"/>
      <c r="H36" s="319"/>
      <c r="I36" s="319"/>
      <c r="J36" s="319"/>
      <c r="K36" s="319"/>
      <c r="L36" s="319"/>
      <c r="M36" s="319"/>
      <c r="N36" s="319"/>
      <c r="O36" s="319"/>
      <c r="P36" s="319"/>
      <c r="Q36" s="319"/>
      <c r="R36" s="319"/>
      <c r="S36" s="319"/>
      <c r="T36" s="319"/>
      <c r="U36" s="319"/>
      <c r="V36" s="319"/>
      <c r="W36" s="319"/>
      <c r="X36" s="319"/>
      <c r="Y36" s="319"/>
    </row>
    <row r="37" spans="1:25" x14ac:dyDescent="0.3">
      <c r="A37" s="503"/>
      <c r="B37" s="318">
        <v>42674</v>
      </c>
      <c r="C37" s="319"/>
      <c r="D37" s="319"/>
      <c r="E37" s="319"/>
      <c r="F37" s="319"/>
      <c r="G37" s="319"/>
      <c r="H37" s="319"/>
      <c r="I37" s="319"/>
      <c r="J37" s="319"/>
      <c r="K37" s="319"/>
      <c r="L37" s="319"/>
      <c r="M37" s="319"/>
      <c r="N37" s="319"/>
      <c r="O37" s="319"/>
      <c r="P37" s="319"/>
      <c r="Q37" s="319"/>
      <c r="R37" s="319"/>
      <c r="S37" s="319"/>
      <c r="T37" s="319"/>
      <c r="U37" s="319"/>
      <c r="V37" s="319"/>
      <c r="W37" s="319"/>
      <c r="X37" s="319"/>
      <c r="Y37" s="319"/>
    </row>
    <row r="38" spans="1:25" x14ac:dyDescent="0.3">
      <c r="A38" s="503"/>
      <c r="B38" s="318">
        <v>42704</v>
      </c>
      <c r="C38" s="319"/>
      <c r="D38" s="319"/>
      <c r="E38" s="319"/>
      <c r="F38" s="319"/>
      <c r="G38" s="319"/>
      <c r="H38" s="319"/>
      <c r="I38" s="319"/>
      <c r="J38" s="319"/>
      <c r="K38" s="319"/>
      <c r="L38" s="319"/>
      <c r="M38" s="319"/>
      <c r="N38" s="319"/>
      <c r="O38" s="319"/>
      <c r="P38" s="319"/>
      <c r="Q38" s="319"/>
      <c r="R38" s="319"/>
      <c r="S38" s="319"/>
      <c r="T38" s="319"/>
      <c r="U38" s="319"/>
      <c r="V38" s="319"/>
      <c r="W38" s="319"/>
      <c r="X38" s="319"/>
      <c r="Y38" s="319"/>
    </row>
    <row r="39" spans="1:25" x14ac:dyDescent="0.3">
      <c r="A39" s="503"/>
      <c r="B39" s="318">
        <v>42735</v>
      </c>
      <c r="C39" s="319"/>
      <c r="D39" s="319"/>
      <c r="E39" s="319"/>
      <c r="F39" s="319"/>
      <c r="G39" s="319"/>
      <c r="H39" s="319"/>
      <c r="I39" s="319"/>
      <c r="J39" s="319"/>
      <c r="K39" s="319"/>
      <c r="L39" s="319"/>
      <c r="M39" s="319"/>
      <c r="N39" s="319"/>
      <c r="O39" s="319"/>
      <c r="P39" s="319"/>
      <c r="Q39" s="319"/>
      <c r="R39" s="319"/>
      <c r="S39" s="319"/>
      <c r="T39" s="319"/>
      <c r="U39" s="319"/>
      <c r="V39" s="319"/>
      <c r="W39" s="319"/>
      <c r="X39" s="319"/>
      <c r="Y39" s="319"/>
    </row>
    <row r="40" spans="1:25" x14ac:dyDescent="0.3">
      <c r="A40" s="503"/>
      <c r="B40" s="318">
        <v>42766</v>
      </c>
      <c r="C40" s="319"/>
      <c r="D40" s="319"/>
      <c r="E40" s="319"/>
      <c r="F40" s="319"/>
      <c r="G40" s="319"/>
      <c r="H40" s="319"/>
      <c r="I40" s="319"/>
      <c r="J40" s="319"/>
      <c r="K40" s="319"/>
      <c r="L40" s="319"/>
      <c r="M40" s="319"/>
      <c r="N40" s="319"/>
      <c r="O40" s="319"/>
      <c r="P40" s="319"/>
      <c r="Q40" s="319"/>
      <c r="R40" s="319"/>
      <c r="S40" s="319"/>
      <c r="T40" s="319"/>
      <c r="U40" s="319"/>
      <c r="V40" s="319"/>
      <c r="W40" s="319"/>
      <c r="X40" s="319"/>
      <c r="Y40" s="319"/>
    </row>
    <row r="41" spans="1:25" x14ac:dyDescent="0.3">
      <c r="A41" s="503"/>
      <c r="B41" s="318">
        <v>42794</v>
      </c>
      <c r="C41" s="319"/>
      <c r="D41" s="319"/>
      <c r="E41" s="319"/>
      <c r="F41" s="319"/>
      <c r="G41" s="319"/>
      <c r="H41" s="319"/>
      <c r="I41" s="319"/>
      <c r="J41" s="319"/>
      <c r="K41" s="319"/>
      <c r="L41" s="319"/>
      <c r="M41" s="319"/>
      <c r="N41" s="319"/>
      <c r="O41" s="319"/>
      <c r="P41" s="319"/>
      <c r="Q41" s="319"/>
      <c r="R41" s="319"/>
      <c r="S41" s="319"/>
      <c r="T41" s="319"/>
      <c r="U41" s="319"/>
      <c r="V41" s="319"/>
      <c r="W41" s="319"/>
      <c r="X41" s="319"/>
      <c r="Y41" s="319"/>
    </row>
    <row r="42" spans="1:25" x14ac:dyDescent="0.3">
      <c r="A42" s="504"/>
      <c r="B42" s="318">
        <v>42825</v>
      </c>
      <c r="C42" s="319"/>
      <c r="D42" s="319"/>
      <c r="E42" s="319"/>
      <c r="F42" s="319"/>
      <c r="G42" s="319"/>
      <c r="H42" s="319"/>
      <c r="I42" s="319"/>
      <c r="J42" s="319"/>
      <c r="K42" s="319"/>
      <c r="L42" s="319"/>
      <c r="M42" s="319"/>
      <c r="N42" s="319"/>
      <c r="O42" s="319"/>
      <c r="P42" s="319"/>
      <c r="Q42" s="319"/>
      <c r="R42" s="319"/>
      <c r="S42" s="319"/>
      <c r="T42" s="319"/>
      <c r="U42" s="319"/>
      <c r="V42" s="319"/>
      <c r="W42" s="319"/>
      <c r="X42" s="319"/>
      <c r="Y42" s="319"/>
    </row>
    <row r="43" spans="1:25" s="308" customFormat="1" x14ac:dyDescent="0.3">
      <c r="A43" s="307" t="s">
        <v>42</v>
      </c>
      <c r="B43" s="307"/>
      <c r="C43" s="320">
        <f>SUM(C31:C42)</f>
        <v>0</v>
      </c>
      <c r="D43" s="320">
        <f t="shared" ref="D43:F43" si="0">SUM(D31:D42)</f>
        <v>0</v>
      </c>
      <c r="E43" s="320">
        <f t="shared" si="0"/>
        <v>0</v>
      </c>
      <c r="F43" s="320">
        <f t="shared" si="0"/>
        <v>0</v>
      </c>
      <c r="G43" s="320">
        <f t="shared" ref="G43" si="1">SUM(G31:G42)</f>
        <v>0</v>
      </c>
      <c r="H43" s="320">
        <f>SUM(H31:H42)</f>
        <v>0</v>
      </c>
      <c r="I43" s="320">
        <f t="shared" ref="I43:K43" si="2">SUM(I31:I42)</f>
        <v>0</v>
      </c>
      <c r="J43" s="320">
        <f t="shared" si="2"/>
        <v>0</v>
      </c>
      <c r="K43" s="320">
        <f t="shared" si="2"/>
        <v>0</v>
      </c>
      <c r="L43" s="320">
        <f t="shared" ref="L43:Q43" si="3">SUM(L31:L42)</f>
        <v>0</v>
      </c>
      <c r="M43" s="320">
        <f t="shared" si="3"/>
        <v>0</v>
      </c>
      <c r="N43" s="320">
        <f t="shared" si="3"/>
        <v>0</v>
      </c>
      <c r="O43" s="320">
        <f t="shared" si="3"/>
        <v>0</v>
      </c>
      <c r="P43" s="320">
        <f t="shared" si="3"/>
        <v>0</v>
      </c>
      <c r="Q43" s="320">
        <f t="shared" si="3"/>
        <v>0</v>
      </c>
      <c r="R43" s="320">
        <f t="shared" ref="R43:V43" si="4">SUM(R31:R42)</f>
        <v>0</v>
      </c>
      <c r="S43" s="320">
        <f t="shared" si="4"/>
        <v>0</v>
      </c>
      <c r="T43" s="320">
        <f t="shared" si="4"/>
        <v>0</v>
      </c>
      <c r="U43" s="320">
        <f t="shared" si="4"/>
        <v>0</v>
      </c>
      <c r="V43" s="320">
        <f t="shared" si="4"/>
        <v>0</v>
      </c>
      <c r="W43" s="320">
        <f>SUM(X31:X42)</f>
        <v>0</v>
      </c>
      <c r="X43" s="320">
        <f t="shared" ref="X43:Y43" si="5">SUM(Y31:Y42)</f>
        <v>0</v>
      </c>
      <c r="Y43" s="320">
        <f t="shared" si="5"/>
        <v>0</v>
      </c>
    </row>
    <row r="44" spans="1:25" s="304" customFormat="1" x14ac:dyDescent="0.3">
      <c r="A44" s="303"/>
      <c r="B44" s="306"/>
    </row>
    <row r="45" spans="1:25" s="304" customFormat="1" x14ac:dyDescent="0.3">
      <c r="A45" s="302"/>
      <c r="B45" s="302"/>
      <c r="C45" s="507" t="s">
        <v>389</v>
      </c>
      <c r="D45" s="508"/>
      <c r="E45" s="509"/>
      <c r="F45" s="500" t="s">
        <v>392</v>
      </c>
      <c r="G45" s="501"/>
      <c r="H45" s="502"/>
      <c r="I45" s="507" t="s">
        <v>393</v>
      </c>
      <c r="J45" s="508"/>
      <c r="K45" s="508"/>
      <c r="L45" s="507" t="s">
        <v>394</v>
      </c>
      <c r="M45" s="508"/>
      <c r="N45" s="508"/>
      <c r="O45" s="507" t="s">
        <v>395</v>
      </c>
      <c r="P45" s="508"/>
      <c r="Q45" s="508"/>
      <c r="R45" s="507" t="s">
        <v>390</v>
      </c>
      <c r="S45" s="508"/>
      <c r="T45" s="508"/>
      <c r="U45" s="507" t="s">
        <v>391</v>
      </c>
      <c r="V45" s="508"/>
      <c r="W45" s="508"/>
      <c r="X45" s="508"/>
      <c r="Y45" s="508"/>
    </row>
    <row r="46" spans="1:25" s="317" customFormat="1" x14ac:dyDescent="0.3">
      <c r="A46" s="315" t="s">
        <v>249</v>
      </c>
      <c r="B46" s="315" t="s">
        <v>305</v>
      </c>
      <c r="C46" s="313" t="s">
        <v>227</v>
      </c>
      <c r="D46" s="313" t="s">
        <v>211</v>
      </c>
      <c r="E46" s="313" t="s">
        <v>385</v>
      </c>
      <c r="F46" s="313" t="s">
        <v>227</v>
      </c>
      <c r="G46" s="313" t="s">
        <v>211</v>
      </c>
      <c r="H46" s="313" t="s">
        <v>385</v>
      </c>
      <c r="I46" s="313" t="s">
        <v>227</v>
      </c>
      <c r="J46" s="313" t="s">
        <v>211</v>
      </c>
      <c r="K46" s="313" t="s">
        <v>385</v>
      </c>
      <c r="L46" s="313" t="s">
        <v>227</v>
      </c>
      <c r="M46" s="313" t="s">
        <v>211</v>
      </c>
      <c r="N46" s="313" t="s">
        <v>385</v>
      </c>
      <c r="O46" s="313" t="s">
        <v>227</v>
      </c>
      <c r="P46" s="313" t="s">
        <v>211</v>
      </c>
      <c r="Q46" s="313" t="s">
        <v>385</v>
      </c>
      <c r="R46" s="313" t="s">
        <v>227</v>
      </c>
      <c r="S46" s="313" t="s">
        <v>211</v>
      </c>
      <c r="T46" s="313" t="s">
        <v>385</v>
      </c>
      <c r="U46" s="313" t="s">
        <v>227</v>
      </c>
      <c r="V46" s="313" t="s">
        <v>400</v>
      </c>
      <c r="W46" s="313" t="s">
        <v>211</v>
      </c>
      <c r="X46" s="313" t="s">
        <v>385</v>
      </c>
      <c r="Y46" s="313" t="s">
        <v>398</v>
      </c>
    </row>
    <row r="47" spans="1:25" s="304" customFormat="1" x14ac:dyDescent="0.3">
      <c r="A47" s="503" t="s">
        <v>279</v>
      </c>
      <c r="B47" s="318">
        <v>42490</v>
      </c>
      <c r="C47" s="319"/>
      <c r="D47" s="319"/>
      <c r="E47" s="319"/>
      <c r="F47" s="319"/>
      <c r="G47" s="319"/>
      <c r="H47" s="319"/>
      <c r="I47" s="319"/>
      <c r="J47" s="319"/>
      <c r="K47" s="319"/>
      <c r="L47" s="319"/>
      <c r="M47" s="319"/>
      <c r="N47" s="319"/>
      <c r="O47" s="319"/>
      <c r="P47" s="319"/>
      <c r="Q47" s="319"/>
      <c r="R47" s="319"/>
      <c r="S47" s="319"/>
      <c r="T47" s="319"/>
      <c r="U47" s="319"/>
      <c r="V47" s="319"/>
      <c r="W47" s="319"/>
      <c r="X47" s="319"/>
      <c r="Y47" s="319"/>
    </row>
    <row r="48" spans="1:25" s="304" customFormat="1" x14ac:dyDescent="0.3">
      <c r="A48" s="503"/>
      <c r="B48" s="318">
        <v>42521</v>
      </c>
      <c r="C48" s="319"/>
      <c r="D48" s="319"/>
      <c r="E48" s="319"/>
      <c r="F48" s="319"/>
      <c r="G48" s="319"/>
      <c r="H48" s="319"/>
      <c r="I48" s="319"/>
      <c r="J48" s="319"/>
      <c r="K48" s="319"/>
      <c r="L48" s="319"/>
      <c r="M48" s="319"/>
      <c r="N48" s="319"/>
      <c r="O48" s="319"/>
      <c r="P48" s="319"/>
      <c r="Q48" s="319"/>
      <c r="R48" s="319"/>
      <c r="S48" s="319"/>
      <c r="T48" s="319"/>
      <c r="U48" s="319"/>
      <c r="V48" s="319"/>
      <c r="W48" s="319"/>
      <c r="X48" s="319"/>
      <c r="Y48" s="319"/>
    </row>
    <row r="49" spans="1:25" s="304" customFormat="1" x14ac:dyDescent="0.3">
      <c r="A49" s="503"/>
      <c r="B49" s="318">
        <v>42551</v>
      </c>
      <c r="C49" s="319"/>
      <c r="D49" s="319"/>
      <c r="E49" s="319"/>
      <c r="F49" s="319"/>
      <c r="G49" s="319"/>
      <c r="H49" s="319"/>
      <c r="I49" s="319"/>
      <c r="J49" s="319"/>
      <c r="K49" s="319"/>
      <c r="L49" s="319"/>
      <c r="M49" s="319"/>
      <c r="N49" s="319"/>
      <c r="O49" s="319"/>
      <c r="P49" s="319"/>
      <c r="Q49" s="319"/>
      <c r="R49" s="319"/>
      <c r="S49" s="319"/>
      <c r="T49" s="319"/>
      <c r="U49" s="319"/>
      <c r="V49" s="319"/>
      <c r="W49" s="319"/>
      <c r="X49" s="319"/>
      <c r="Y49" s="319"/>
    </row>
    <row r="50" spans="1:25" s="304" customFormat="1" x14ac:dyDescent="0.3">
      <c r="A50" s="503"/>
      <c r="B50" s="318">
        <v>42582</v>
      </c>
      <c r="C50" s="319"/>
      <c r="D50" s="319"/>
      <c r="E50" s="319"/>
      <c r="F50" s="319"/>
      <c r="G50" s="319"/>
      <c r="H50" s="319"/>
      <c r="I50" s="319"/>
      <c r="J50" s="319"/>
      <c r="K50" s="319"/>
      <c r="L50" s="319"/>
      <c r="M50" s="319"/>
      <c r="N50" s="319"/>
      <c r="O50" s="319"/>
      <c r="P50" s="319"/>
      <c r="Q50" s="319"/>
      <c r="R50" s="319"/>
      <c r="S50" s="319"/>
      <c r="T50" s="319"/>
      <c r="U50" s="319"/>
      <c r="V50" s="319"/>
      <c r="W50" s="319"/>
      <c r="X50" s="319"/>
      <c r="Y50" s="319"/>
    </row>
    <row r="51" spans="1:25" s="304" customFormat="1" x14ac:dyDescent="0.3">
      <c r="A51" s="503"/>
      <c r="B51" s="318">
        <v>42613</v>
      </c>
      <c r="C51" s="319"/>
      <c r="D51" s="319"/>
      <c r="E51" s="319"/>
      <c r="F51" s="319"/>
      <c r="G51" s="319"/>
      <c r="H51" s="319"/>
      <c r="I51" s="319"/>
      <c r="J51" s="319"/>
      <c r="K51" s="319"/>
      <c r="L51" s="319"/>
      <c r="M51" s="319"/>
      <c r="N51" s="319"/>
      <c r="O51" s="319"/>
      <c r="P51" s="319"/>
      <c r="Q51" s="319"/>
      <c r="R51" s="319"/>
      <c r="S51" s="319"/>
      <c r="T51" s="319"/>
      <c r="U51" s="319"/>
      <c r="V51" s="319"/>
      <c r="W51" s="319"/>
      <c r="X51" s="319"/>
      <c r="Y51" s="319"/>
    </row>
    <row r="52" spans="1:25" s="304" customFormat="1" x14ac:dyDescent="0.3">
      <c r="A52" s="503"/>
      <c r="B52" s="318">
        <v>42643</v>
      </c>
      <c r="C52" s="319"/>
      <c r="D52" s="319"/>
      <c r="E52" s="319"/>
      <c r="F52" s="319"/>
      <c r="G52" s="319"/>
      <c r="H52" s="319"/>
      <c r="I52" s="319"/>
      <c r="J52" s="319"/>
      <c r="K52" s="319"/>
      <c r="L52" s="319"/>
      <c r="M52" s="319"/>
      <c r="N52" s="319"/>
      <c r="O52" s="319"/>
      <c r="P52" s="319"/>
      <c r="Q52" s="319"/>
      <c r="R52" s="319"/>
      <c r="S52" s="319"/>
      <c r="T52" s="319"/>
      <c r="U52" s="319"/>
      <c r="V52" s="319"/>
      <c r="W52" s="319"/>
      <c r="X52" s="319"/>
      <c r="Y52" s="319"/>
    </row>
    <row r="53" spans="1:25" s="304" customFormat="1" x14ac:dyDescent="0.3">
      <c r="A53" s="503"/>
      <c r="B53" s="318">
        <v>42674</v>
      </c>
      <c r="C53" s="319"/>
      <c r="D53" s="319"/>
      <c r="E53" s="319"/>
      <c r="F53" s="319"/>
      <c r="G53" s="319"/>
      <c r="H53" s="319"/>
      <c r="I53" s="319"/>
      <c r="J53" s="319"/>
      <c r="K53" s="319"/>
      <c r="L53" s="319"/>
      <c r="M53" s="319"/>
      <c r="N53" s="319"/>
      <c r="O53" s="319"/>
      <c r="P53" s="319"/>
      <c r="Q53" s="319"/>
      <c r="R53" s="319"/>
      <c r="S53" s="319"/>
      <c r="T53" s="319"/>
      <c r="U53" s="319"/>
      <c r="V53" s="319"/>
      <c r="W53" s="319"/>
      <c r="X53" s="319"/>
      <c r="Y53" s="319"/>
    </row>
    <row r="54" spans="1:25" s="304" customFormat="1" x14ac:dyDescent="0.3">
      <c r="A54" s="503"/>
      <c r="B54" s="318">
        <v>42704</v>
      </c>
      <c r="C54" s="319"/>
      <c r="D54" s="319"/>
      <c r="E54" s="319"/>
      <c r="F54" s="319"/>
      <c r="G54" s="319"/>
      <c r="H54" s="319"/>
      <c r="I54" s="319"/>
      <c r="J54" s="319"/>
      <c r="K54" s="319"/>
      <c r="L54" s="319"/>
      <c r="M54" s="319"/>
      <c r="N54" s="319"/>
      <c r="O54" s="319"/>
      <c r="P54" s="319"/>
      <c r="Q54" s="319"/>
      <c r="R54" s="319"/>
      <c r="S54" s="319"/>
      <c r="T54" s="319"/>
      <c r="U54" s="319"/>
      <c r="V54" s="319"/>
      <c r="W54" s="319"/>
      <c r="X54" s="319"/>
      <c r="Y54" s="319"/>
    </row>
    <row r="55" spans="1:25" s="304" customFormat="1" x14ac:dyDescent="0.3">
      <c r="A55" s="503"/>
      <c r="B55" s="318">
        <v>42735</v>
      </c>
      <c r="C55" s="319"/>
      <c r="D55" s="319"/>
      <c r="E55" s="319"/>
      <c r="F55" s="319"/>
      <c r="G55" s="319"/>
      <c r="H55" s="319"/>
      <c r="I55" s="319"/>
      <c r="J55" s="319"/>
      <c r="K55" s="319"/>
      <c r="L55" s="319"/>
      <c r="M55" s="319"/>
      <c r="N55" s="319"/>
      <c r="O55" s="319"/>
      <c r="P55" s="319"/>
      <c r="Q55" s="319"/>
      <c r="R55" s="319"/>
      <c r="S55" s="319"/>
      <c r="T55" s="319"/>
      <c r="U55" s="319"/>
      <c r="V55" s="319"/>
      <c r="W55" s="319"/>
      <c r="X55" s="319"/>
      <c r="Y55" s="319"/>
    </row>
    <row r="56" spans="1:25" s="304" customFormat="1" x14ac:dyDescent="0.3">
      <c r="A56" s="503"/>
      <c r="B56" s="318">
        <v>42766</v>
      </c>
      <c r="C56" s="319"/>
      <c r="D56" s="319"/>
      <c r="E56" s="319"/>
      <c r="F56" s="319"/>
      <c r="G56" s="319"/>
      <c r="H56" s="319"/>
      <c r="I56" s="319"/>
      <c r="J56" s="319"/>
      <c r="K56" s="319"/>
      <c r="L56" s="319"/>
      <c r="M56" s="319"/>
      <c r="N56" s="319"/>
      <c r="O56" s="319"/>
      <c r="P56" s="319"/>
      <c r="Q56" s="319"/>
      <c r="R56" s="319"/>
      <c r="S56" s="319"/>
      <c r="T56" s="319"/>
      <c r="U56" s="319"/>
      <c r="V56" s="319"/>
      <c r="W56" s="319"/>
      <c r="X56" s="319"/>
      <c r="Y56" s="319"/>
    </row>
    <row r="57" spans="1:25" s="304" customFormat="1" x14ac:dyDescent="0.3">
      <c r="A57" s="503"/>
      <c r="B57" s="318">
        <v>42794</v>
      </c>
      <c r="C57" s="319"/>
      <c r="D57" s="319"/>
      <c r="E57" s="319"/>
      <c r="F57" s="319"/>
      <c r="G57" s="319"/>
      <c r="H57" s="319"/>
      <c r="I57" s="319"/>
      <c r="J57" s="319"/>
      <c r="K57" s="319"/>
      <c r="L57" s="319"/>
      <c r="M57" s="319"/>
      <c r="N57" s="319"/>
      <c r="O57" s="319"/>
      <c r="P57" s="319"/>
      <c r="Q57" s="319"/>
      <c r="R57" s="319"/>
      <c r="S57" s="319"/>
      <c r="T57" s="319"/>
      <c r="U57" s="319"/>
      <c r="V57" s="319"/>
      <c r="W57" s="319"/>
      <c r="X57" s="319"/>
      <c r="Y57" s="319"/>
    </row>
    <row r="58" spans="1:25" s="304" customFormat="1" x14ac:dyDescent="0.3">
      <c r="A58" s="504"/>
      <c r="B58" s="318">
        <v>42825</v>
      </c>
      <c r="C58" s="319"/>
      <c r="D58" s="319"/>
      <c r="E58" s="319"/>
      <c r="F58" s="319"/>
      <c r="G58" s="319"/>
      <c r="H58" s="319"/>
      <c r="I58" s="319"/>
      <c r="J58" s="319"/>
      <c r="K58" s="319"/>
      <c r="L58" s="319"/>
      <c r="M58" s="319"/>
      <c r="N58" s="319"/>
      <c r="O58" s="319"/>
      <c r="P58" s="319"/>
      <c r="Q58" s="319"/>
      <c r="R58" s="319"/>
      <c r="S58" s="319"/>
      <c r="T58" s="319"/>
      <c r="U58" s="319"/>
      <c r="V58" s="319"/>
      <c r="W58" s="319"/>
      <c r="X58" s="319"/>
      <c r="Y58" s="319"/>
    </row>
    <row r="59" spans="1:25" s="304" customFormat="1" x14ac:dyDescent="0.3">
      <c r="A59" s="307" t="s">
        <v>42</v>
      </c>
      <c r="B59" s="307"/>
      <c r="C59" s="320">
        <f>SUM(C47:C58)</f>
        <v>0</v>
      </c>
      <c r="D59" s="320">
        <f t="shared" ref="D59:F59" si="6">SUM(D47:D58)</f>
        <v>0</v>
      </c>
      <c r="E59" s="320">
        <f t="shared" si="6"/>
        <v>0</v>
      </c>
      <c r="F59" s="320">
        <f t="shared" si="6"/>
        <v>0</v>
      </c>
      <c r="G59" s="320">
        <f t="shared" ref="G59" si="7">SUM(G47:G58)</f>
        <v>0</v>
      </c>
      <c r="H59" s="320">
        <f>SUM(H47:H58)</f>
        <v>0</v>
      </c>
      <c r="I59" s="320">
        <f t="shared" ref="I59:Q59" si="8">SUM(I47:I58)</f>
        <v>0</v>
      </c>
      <c r="J59" s="320">
        <f t="shared" si="8"/>
        <v>0</v>
      </c>
      <c r="K59" s="320">
        <f t="shared" si="8"/>
        <v>0</v>
      </c>
      <c r="L59" s="320">
        <f t="shared" si="8"/>
        <v>0</v>
      </c>
      <c r="M59" s="320">
        <f t="shared" si="8"/>
        <v>0</v>
      </c>
      <c r="N59" s="320">
        <f t="shared" si="8"/>
        <v>0</v>
      </c>
      <c r="O59" s="320">
        <f t="shared" si="8"/>
        <v>0</v>
      </c>
      <c r="P59" s="320">
        <f t="shared" si="8"/>
        <v>0</v>
      </c>
      <c r="Q59" s="320">
        <f t="shared" si="8"/>
        <v>0</v>
      </c>
      <c r="R59" s="320">
        <f t="shared" ref="R59:V59" si="9">SUM(R47:R58)</f>
        <v>0</v>
      </c>
      <c r="S59" s="320">
        <f t="shared" si="9"/>
        <v>0</v>
      </c>
      <c r="T59" s="320">
        <f t="shared" si="9"/>
        <v>0</v>
      </c>
      <c r="U59" s="320">
        <f t="shared" si="9"/>
        <v>0</v>
      </c>
      <c r="V59" s="320">
        <f t="shared" si="9"/>
        <v>0</v>
      </c>
      <c r="W59" s="320">
        <f>SUM(W47:W58)</f>
        <v>0</v>
      </c>
      <c r="X59" s="320">
        <f>SUM(X47:X58)</f>
        <v>0</v>
      </c>
      <c r="Y59" s="320">
        <f>SUM(Y47:Y58)</f>
        <v>0</v>
      </c>
    </row>
    <row r="60" spans="1:25" s="304" customFormat="1" x14ac:dyDescent="0.3">
      <c r="A60" s="303"/>
      <c r="B60" s="306"/>
    </row>
    <row r="61" spans="1:25" s="304" customFormat="1" x14ac:dyDescent="0.3">
      <c r="A61" s="302"/>
      <c r="B61" s="302"/>
      <c r="C61" s="507" t="s">
        <v>389</v>
      </c>
      <c r="D61" s="508"/>
      <c r="E61" s="509"/>
      <c r="F61" s="500" t="s">
        <v>392</v>
      </c>
      <c r="G61" s="501"/>
      <c r="H61" s="502"/>
      <c r="I61" s="507" t="s">
        <v>393</v>
      </c>
      <c r="J61" s="508"/>
      <c r="K61" s="508"/>
      <c r="L61" s="507" t="s">
        <v>394</v>
      </c>
      <c r="M61" s="508"/>
      <c r="N61" s="508"/>
      <c r="O61" s="507" t="s">
        <v>395</v>
      </c>
      <c r="P61" s="508"/>
      <c r="Q61" s="508"/>
      <c r="R61" s="507" t="s">
        <v>390</v>
      </c>
      <c r="S61" s="508"/>
      <c r="T61" s="508"/>
      <c r="U61" s="507" t="s">
        <v>391</v>
      </c>
      <c r="V61" s="508"/>
      <c r="W61" s="508"/>
      <c r="X61" s="508"/>
      <c r="Y61" s="508"/>
    </row>
    <row r="62" spans="1:25" s="317" customFormat="1" x14ac:dyDescent="0.3">
      <c r="A62" s="315" t="s">
        <v>249</v>
      </c>
      <c r="B62" s="315" t="s">
        <v>305</v>
      </c>
      <c r="C62" s="313" t="s">
        <v>227</v>
      </c>
      <c r="D62" s="313" t="s">
        <v>211</v>
      </c>
      <c r="E62" s="313" t="s">
        <v>385</v>
      </c>
      <c r="F62" s="313" t="s">
        <v>227</v>
      </c>
      <c r="G62" s="313" t="s">
        <v>211</v>
      </c>
      <c r="H62" s="313" t="s">
        <v>385</v>
      </c>
      <c r="I62" s="313" t="s">
        <v>227</v>
      </c>
      <c r="J62" s="313" t="s">
        <v>211</v>
      </c>
      <c r="K62" s="313" t="s">
        <v>385</v>
      </c>
      <c r="L62" s="313" t="s">
        <v>227</v>
      </c>
      <c r="M62" s="313" t="s">
        <v>211</v>
      </c>
      <c r="N62" s="313" t="s">
        <v>385</v>
      </c>
      <c r="O62" s="313" t="s">
        <v>227</v>
      </c>
      <c r="P62" s="313" t="s">
        <v>211</v>
      </c>
      <c r="Q62" s="313" t="s">
        <v>385</v>
      </c>
      <c r="R62" s="313" t="s">
        <v>227</v>
      </c>
      <c r="S62" s="313" t="s">
        <v>211</v>
      </c>
      <c r="T62" s="313" t="s">
        <v>385</v>
      </c>
      <c r="U62" s="313" t="s">
        <v>227</v>
      </c>
      <c r="V62" s="313" t="s">
        <v>400</v>
      </c>
      <c r="W62" s="313" t="s">
        <v>211</v>
      </c>
      <c r="X62" s="313" t="s">
        <v>385</v>
      </c>
      <c r="Y62" s="313" t="s">
        <v>398</v>
      </c>
    </row>
    <row r="63" spans="1:25" s="304" customFormat="1" x14ac:dyDescent="0.3">
      <c r="A63" s="503" t="s">
        <v>280</v>
      </c>
      <c r="B63" s="318">
        <v>42490</v>
      </c>
      <c r="C63" s="319"/>
      <c r="D63" s="319"/>
      <c r="E63" s="319"/>
      <c r="F63" s="319"/>
      <c r="G63" s="319"/>
      <c r="H63" s="319"/>
      <c r="I63" s="319"/>
      <c r="J63" s="319"/>
      <c r="K63" s="319"/>
      <c r="L63" s="319"/>
      <c r="M63" s="319"/>
      <c r="N63" s="319"/>
      <c r="O63" s="319"/>
      <c r="P63" s="319"/>
      <c r="Q63" s="319"/>
      <c r="R63" s="319"/>
      <c r="S63" s="319"/>
      <c r="T63" s="319"/>
      <c r="U63" s="319"/>
      <c r="V63" s="319"/>
      <c r="W63" s="319"/>
      <c r="X63" s="319"/>
      <c r="Y63" s="319"/>
    </row>
    <row r="64" spans="1:25" s="304" customFormat="1" x14ac:dyDescent="0.3">
      <c r="A64" s="503"/>
      <c r="B64" s="318">
        <v>42521</v>
      </c>
      <c r="C64" s="319"/>
      <c r="D64" s="319"/>
      <c r="E64" s="319"/>
      <c r="F64" s="319"/>
      <c r="G64" s="319"/>
      <c r="H64" s="319"/>
      <c r="I64" s="319"/>
      <c r="J64" s="319"/>
      <c r="K64" s="319"/>
      <c r="L64" s="319"/>
      <c r="M64" s="319"/>
      <c r="N64" s="319"/>
      <c r="O64" s="319"/>
      <c r="P64" s="319"/>
      <c r="Q64" s="319"/>
      <c r="R64" s="319"/>
      <c r="S64" s="319"/>
      <c r="T64" s="319"/>
      <c r="U64" s="319"/>
      <c r="V64" s="319"/>
      <c r="W64" s="319"/>
      <c r="X64" s="319"/>
      <c r="Y64" s="319"/>
    </row>
    <row r="65" spans="1:25" s="304" customFormat="1" x14ac:dyDescent="0.3">
      <c r="A65" s="503"/>
      <c r="B65" s="318">
        <v>42551</v>
      </c>
      <c r="C65" s="319"/>
      <c r="D65" s="319"/>
      <c r="E65" s="319"/>
      <c r="F65" s="319"/>
      <c r="G65" s="319"/>
      <c r="H65" s="319"/>
      <c r="I65" s="319"/>
      <c r="J65" s="319"/>
      <c r="K65" s="319"/>
      <c r="L65" s="319"/>
      <c r="M65" s="319"/>
      <c r="N65" s="319"/>
      <c r="O65" s="319"/>
      <c r="P65" s="319"/>
      <c r="Q65" s="319"/>
      <c r="R65" s="319"/>
      <c r="S65" s="319"/>
      <c r="T65" s="319"/>
      <c r="U65" s="319"/>
      <c r="V65" s="319"/>
      <c r="W65" s="319"/>
      <c r="X65" s="319"/>
      <c r="Y65" s="319"/>
    </row>
    <row r="66" spans="1:25" s="304" customFormat="1" x14ac:dyDescent="0.3">
      <c r="A66" s="503"/>
      <c r="B66" s="318">
        <v>42582</v>
      </c>
      <c r="C66" s="319"/>
      <c r="D66" s="319"/>
      <c r="E66" s="319"/>
      <c r="F66" s="319"/>
      <c r="G66" s="319"/>
      <c r="H66" s="319"/>
      <c r="I66" s="319"/>
      <c r="J66" s="319"/>
      <c r="K66" s="319"/>
      <c r="L66" s="319"/>
      <c r="M66" s="319"/>
      <c r="N66" s="319"/>
      <c r="O66" s="319"/>
      <c r="P66" s="319"/>
      <c r="Q66" s="319"/>
      <c r="R66" s="319"/>
      <c r="S66" s="319"/>
      <c r="T66" s="319"/>
      <c r="U66" s="319"/>
      <c r="V66" s="319"/>
      <c r="W66" s="319"/>
      <c r="X66" s="319"/>
      <c r="Y66" s="319"/>
    </row>
    <row r="67" spans="1:25" s="304" customFormat="1" x14ac:dyDescent="0.3">
      <c r="A67" s="503"/>
      <c r="B67" s="318">
        <v>42613</v>
      </c>
      <c r="C67" s="319"/>
      <c r="D67" s="319"/>
      <c r="E67" s="319"/>
      <c r="F67" s="319"/>
      <c r="G67" s="319"/>
      <c r="H67" s="319"/>
      <c r="I67" s="319"/>
      <c r="J67" s="319"/>
      <c r="K67" s="319"/>
      <c r="L67" s="319"/>
      <c r="M67" s="319"/>
      <c r="N67" s="319"/>
      <c r="O67" s="319"/>
      <c r="P67" s="319"/>
      <c r="Q67" s="319"/>
      <c r="R67" s="319"/>
      <c r="S67" s="319"/>
      <c r="T67" s="319"/>
      <c r="U67" s="319"/>
      <c r="V67" s="319"/>
      <c r="W67" s="319"/>
      <c r="X67" s="319"/>
      <c r="Y67" s="319"/>
    </row>
    <row r="68" spans="1:25" s="304" customFormat="1" x14ac:dyDescent="0.3">
      <c r="A68" s="503"/>
      <c r="B68" s="318">
        <v>42643</v>
      </c>
      <c r="C68" s="319"/>
      <c r="D68" s="319"/>
      <c r="E68" s="319"/>
      <c r="F68" s="319"/>
      <c r="G68" s="319"/>
      <c r="H68" s="319"/>
      <c r="I68" s="319"/>
      <c r="J68" s="319"/>
      <c r="K68" s="319"/>
      <c r="L68" s="319"/>
      <c r="M68" s="319"/>
      <c r="N68" s="319"/>
      <c r="O68" s="319"/>
      <c r="P68" s="319"/>
      <c r="Q68" s="319"/>
      <c r="R68" s="319"/>
      <c r="S68" s="319"/>
      <c r="T68" s="319"/>
      <c r="U68" s="319"/>
      <c r="V68" s="319"/>
      <c r="W68" s="319"/>
      <c r="X68" s="319"/>
      <c r="Y68" s="319"/>
    </row>
    <row r="69" spans="1:25" s="304" customFormat="1" x14ac:dyDescent="0.3">
      <c r="A69" s="503"/>
      <c r="B69" s="318">
        <v>42674</v>
      </c>
      <c r="C69" s="319"/>
      <c r="D69" s="319"/>
      <c r="E69" s="319"/>
      <c r="F69" s="319"/>
      <c r="G69" s="319"/>
      <c r="H69" s="319"/>
      <c r="I69" s="319"/>
      <c r="J69" s="319"/>
      <c r="K69" s="319"/>
      <c r="L69" s="319"/>
      <c r="M69" s="319"/>
      <c r="N69" s="319"/>
      <c r="O69" s="319"/>
      <c r="P69" s="319"/>
      <c r="Q69" s="319"/>
      <c r="R69" s="319"/>
      <c r="S69" s="319"/>
      <c r="T69" s="319"/>
      <c r="U69" s="319"/>
      <c r="V69" s="319"/>
      <c r="W69" s="319"/>
      <c r="X69" s="319"/>
      <c r="Y69" s="319"/>
    </row>
    <row r="70" spans="1:25" s="304" customFormat="1" x14ac:dyDescent="0.3">
      <c r="A70" s="503"/>
      <c r="B70" s="318">
        <v>42704</v>
      </c>
      <c r="C70" s="319"/>
      <c r="D70" s="319"/>
      <c r="E70" s="319"/>
      <c r="F70" s="319"/>
      <c r="G70" s="319"/>
      <c r="H70" s="319"/>
      <c r="I70" s="319"/>
      <c r="J70" s="319"/>
      <c r="K70" s="319"/>
      <c r="L70" s="319"/>
      <c r="M70" s="319"/>
      <c r="N70" s="319"/>
      <c r="O70" s="319"/>
      <c r="P70" s="319"/>
      <c r="Q70" s="319"/>
      <c r="R70" s="319"/>
      <c r="S70" s="319"/>
      <c r="T70" s="319"/>
      <c r="U70" s="319"/>
      <c r="V70" s="319"/>
      <c r="W70" s="319"/>
      <c r="X70" s="319"/>
      <c r="Y70" s="319"/>
    </row>
    <row r="71" spans="1:25" s="304" customFormat="1" x14ac:dyDescent="0.3">
      <c r="A71" s="503"/>
      <c r="B71" s="318">
        <v>42735</v>
      </c>
      <c r="C71" s="319"/>
      <c r="D71" s="319"/>
      <c r="E71" s="319"/>
      <c r="F71" s="319"/>
      <c r="G71" s="319"/>
      <c r="H71" s="319"/>
      <c r="I71" s="319"/>
      <c r="J71" s="319"/>
      <c r="K71" s="319"/>
      <c r="L71" s="319"/>
      <c r="M71" s="319"/>
      <c r="N71" s="319"/>
      <c r="O71" s="319"/>
      <c r="P71" s="319"/>
      <c r="Q71" s="319"/>
      <c r="R71" s="319"/>
      <c r="S71" s="319"/>
      <c r="T71" s="319"/>
      <c r="U71" s="319"/>
      <c r="V71" s="319"/>
      <c r="W71" s="319"/>
      <c r="X71" s="319"/>
      <c r="Y71" s="319"/>
    </row>
    <row r="72" spans="1:25" s="304" customFormat="1" x14ac:dyDescent="0.3">
      <c r="A72" s="503"/>
      <c r="B72" s="318">
        <v>42766</v>
      </c>
      <c r="C72" s="319"/>
      <c r="D72" s="319"/>
      <c r="E72" s="319"/>
      <c r="F72" s="319"/>
      <c r="G72" s="319"/>
      <c r="H72" s="319"/>
      <c r="I72" s="319"/>
      <c r="J72" s="319"/>
      <c r="K72" s="319"/>
      <c r="L72" s="319"/>
      <c r="M72" s="319"/>
      <c r="N72" s="319"/>
      <c r="O72" s="319"/>
      <c r="P72" s="319"/>
      <c r="Q72" s="319"/>
      <c r="R72" s="319"/>
      <c r="S72" s="319"/>
      <c r="T72" s="319"/>
      <c r="U72" s="319"/>
      <c r="V72" s="319"/>
      <c r="W72" s="319"/>
      <c r="X72" s="319"/>
      <c r="Y72" s="319"/>
    </row>
    <row r="73" spans="1:25" s="304" customFormat="1" x14ac:dyDescent="0.3">
      <c r="A73" s="503"/>
      <c r="B73" s="318">
        <v>42794</v>
      </c>
      <c r="C73" s="319"/>
      <c r="D73" s="319"/>
      <c r="E73" s="319"/>
      <c r="F73" s="319"/>
      <c r="G73" s="319"/>
      <c r="H73" s="319"/>
      <c r="I73" s="319"/>
      <c r="J73" s="319"/>
      <c r="K73" s="319"/>
      <c r="L73" s="319"/>
      <c r="M73" s="319"/>
      <c r="N73" s="319"/>
      <c r="O73" s="319"/>
      <c r="P73" s="319"/>
      <c r="Q73" s="319"/>
      <c r="R73" s="319"/>
      <c r="S73" s="319"/>
      <c r="T73" s="319"/>
      <c r="U73" s="319"/>
      <c r="V73" s="319"/>
      <c r="W73" s="319"/>
      <c r="X73" s="319"/>
      <c r="Y73" s="319"/>
    </row>
    <row r="74" spans="1:25" s="304" customFormat="1" x14ac:dyDescent="0.3">
      <c r="A74" s="504"/>
      <c r="B74" s="318">
        <v>42825</v>
      </c>
      <c r="C74" s="319"/>
      <c r="D74" s="319"/>
      <c r="E74" s="319"/>
      <c r="F74" s="319"/>
      <c r="G74" s="319"/>
      <c r="H74" s="319"/>
      <c r="I74" s="319"/>
      <c r="J74" s="319"/>
      <c r="K74" s="319"/>
      <c r="L74" s="319"/>
      <c r="M74" s="319"/>
      <c r="N74" s="319"/>
      <c r="O74" s="319"/>
      <c r="P74" s="319"/>
      <c r="Q74" s="319"/>
      <c r="R74" s="319"/>
      <c r="S74" s="319"/>
      <c r="T74" s="319"/>
      <c r="U74" s="319"/>
      <c r="V74" s="319"/>
      <c r="W74" s="319"/>
      <c r="X74" s="319"/>
      <c r="Y74" s="319"/>
    </row>
    <row r="75" spans="1:25" s="304" customFormat="1" x14ac:dyDescent="0.3">
      <c r="A75" s="307" t="s">
        <v>42</v>
      </c>
      <c r="B75" s="307"/>
      <c r="C75" s="320">
        <f>SUM(C63:C74)</f>
        <v>0</v>
      </c>
      <c r="D75" s="320">
        <f t="shared" ref="D75:K75" si="10">SUM(D63:D74)</f>
        <v>0</v>
      </c>
      <c r="E75" s="320">
        <f t="shared" si="10"/>
        <v>0</v>
      </c>
      <c r="F75" s="320">
        <f t="shared" si="10"/>
        <v>0</v>
      </c>
      <c r="G75" s="320">
        <f t="shared" si="10"/>
        <v>0</v>
      </c>
      <c r="H75" s="320">
        <f t="shared" si="10"/>
        <v>0</v>
      </c>
      <c r="I75" s="320">
        <f t="shared" si="10"/>
        <v>0</v>
      </c>
      <c r="J75" s="320">
        <f t="shared" si="10"/>
        <v>0</v>
      </c>
      <c r="K75" s="320">
        <f t="shared" si="10"/>
        <v>0</v>
      </c>
      <c r="L75" s="320">
        <f t="shared" ref="L75:Q75" si="11">SUM(L63:L74)</f>
        <v>0</v>
      </c>
      <c r="M75" s="320">
        <f t="shared" si="11"/>
        <v>0</v>
      </c>
      <c r="N75" s="320">
        <f t="shared" si="11"/>
        <v>0</v>
      </c>
      <c r="O75" s="320">
        <f t="shared" si="11"/>
        <v>0</v>
      </c>
      <c r="P75" s="320">
        <f t="shared" si="11"/>
        <v>0</v>
      </c>
      <c r="Q75" s="320">
        <f t="shared" si="11"/>
        <v>0</v>
      </c>
      <c r="R75" s="320">
        <f t="shared" ref="R75:V75" si="12">SUM(R63:R74)</f>
        <v>0</v>
      </c>
      <c r="S75" s="320">
        <f t="shared" si="12"/>
        <v>0</v>
      </c>
      <c r="T75" s="320">
        <f t="shared" si="12"/>
        <v>0</v>
      </c>
      <c r="U75" s="320">
        <f t="shared" si="12"/>
        <v>0</v>
      </c>
      <c r="V75" s="320">
        <f t="shared" si="12"/>
        <v>0</v>
      </c>
      <c r="W75" s="320">
        <f>SUM(W63:W74)</f>
        <v>0</v>
      </c>
      <c r="X75" s="320">
        <f>SUM(X63:X74)</f>
        <v>0</v>
      </c>
      <c r="Y75" s="320">
        <f>SUM(Y63:Y74)</f>
        <v>0</v>
      </c>
    </row>
    <row r="76" spans="1:25" s="304" customFormat="1" x14ac:dyDescent="0.3">
      <c r="B76" s="302"/>
      <c r="C76" s="302"/>
      <c r="D76" s="302"/>
      <c r="E76" s="303"/>
      <c r="F76" s="303"/>
      <c r="H76" s="306"/>
    </row>
    <row r="77" spans="1:25" s="304" customFormat="1" x14ac:dyDescent="0.3">
      <c r="A77" s="289"/>
      <c r="B77" s="289"/>
      <c r="C77" s="500" t="s">
        <v>134</v>
      </c>
      <c r="D77" s="501"/>
      <c r="E77" s="502"/>
      <c r="F77" s="500" t="s">
        <v>390</v>
      </c>
      <c r="G77" s="501"/>
      <c r="H77" s="502"/>
      <c r="I77" s="507" t="s">
        <v>391</v>
      </c>
      <c r="J77" s="508"/>
      <c r="K77" s="508"/>
      <c r="L77" s="508"/>
      <c r="M77" s="509"/>
      <c r="N77" s="507" t="s">
        <v>396</v>
      </c>
      <c r="O77" s="508"/>
      <c r="P77" s="508"/>
      <c r="Q77" s="508"/>
      <c r="R77" s="508"/>
    </row>
    <row r="78" spans="1:25" s="304" customFormat="1" x14ac:dyDescent="0.3">
      <c r="A78" s="305" t="s">
        <v>249</v>
      </c>
      <c r="B78" s="305" t="s">
        <v>305</v>
      </c>
      <c r="C78" s="313" t="s">
        <v>284</v>
      </c>
      <c r="D78" s="313" t="s">
        <v>211</v>
      </c>
      <c r="E78" s="313" t="s">
        <v>385</v>
      </c>
      <c r="F78" s="313" t="s">
        <v>284</v>
      </c>
      <c r="G78" s="313" t="s">
        <v>211</v>
      </c>
      <c r="H78" s="313" t="s">
        <v>385</v>
      </c>
      <c r="I78" s="313" t="s">
        <v>284</v>
      </c>
      <c r="J78" s="313" t="s">
        <v>11</v>
      </c>
      <c r="K78" s="313" t="s">
        <v>211</v>
      </c>
      <c r="L78" s="313" t="s">
        <v>385</v>
      </c>
      <c r="M78" s="313" t="s">
        <v>398</v>
      </c>
      <c r="N78" s="313" t="s">
        <v>284</v>
      </c>
      <c r="O78" s="313" t="s">
        <v>11</v>
      </c>
      <c r="P78" s="313" t="s">
        <v>211</v>
      </c>
      <c r="Q78" s="313" t="s">
        <v>385</v>
      </c>
      <c r="R78" s="313" t="s">
        <v>398</v>
      </c>
    </row>
    <row r="79" spans="1:25" s="304" customFormat="1" x14ac:dyDescent="0.3">
      <c r="A79" s="503" t="s">
        <v>281</v>
      </c>
      <c r="B79" s="318">
        <v>42490</v>
      </c>
      <c r="C79" s="319"/>
      <c r="D79" s="319"/>
      <c r="E79" s="319"/>
      <c r="F79" s="319"/>
      <c r="G79" s="319"/>
      <c r="H79" s="319"/>
      <c r="I79" s="319"/>
      <c r="J79" s="319"/>
      <c r="K79" s="319"/>
      <c r="L79" s="319"/>
      <c r="M79" s="319"/>
      <c r="N79" s="319"/>
      <c r="O79" s="319"/>
      <c r="P79" s="319"/>
      <c r="Q79" s="319"/>
      <c r="R79" s="319"/>
    </row>
    <row r="80" spans="1:25" s="304" customFormat="1" x14ac:dyDescent="0.3">
      <c r="A80" s="503"/>
      <c r="B80" s="318">
        <v>42521</v>
      </c>
      <c r="C80" s="319"/>
      <c r="D80" s="319"/>
      <c r="E80" s="319"/>
      <c r="F80" s="319"/>
      <c r="G80" s="319"/>
      <c r="H80" s="319"/>
      <c r="I80" s="319"/>
      <c r="J80" s="319"/>
      <c r="K80" s="319"/>
      <c r="L80" s="319"/>
      <c r="M80" s="319"/>
      <c r="N80" s="319"/>
      <c r="O80" s="319"/>
      <c r="P80" s="319"/>
      <c r="Q80" s="319"/>
      <c r="R80" s="319"/>
    </row>
    <row r="81" spans="1:18" s="304" customFormat="1" x14ac:dyDescent="0.3">
      <c r="A81" s="503"/>
      <c r="B81" s="318">
        <v>42551</v>
      </c>
      <c r="C81" s="319"/>
      <c r="D81" s="319"/>
      <c r="E81" s="319"/>
      <c r="F81" s="319"/>
      <c r="G81" s="319"/>
      <c r="H81" s="319"/>
      <c r="I81" s="319"/>
      <c r="J81" s="319"/>
      <c r="K81" s="319"/>
      <c r="L81" s="319"/>
      <c r="M81" s="319"/>
      <c r="N81" s="319"/>
      <c r="O81" s="319"/>
      <c r="P81" s="319"/>
      <c r="Q81" s="319"/>
      <c r="R81" s="319"/>
    </row>
    <row r="82" spans="1:18" s="304" customFormat="1" x14ac:dyDescent="0.3">
      <c r="A82" s="503"/>
      <c r="B82" s="318">
        <v>42582</v>
      </c>
      <c r="C82" s="319"/>
      <c r="D82" s="319"/>
      <c r="E82" s="319"/>
      <c r="F82" s="319"/>
      <c r="G82" s="319"/>
      <c r="H82" s="319"/>
      <c r="I82" s="319"/>
      <c r="J82" s="319"/>
      <c r="K82" s="319"/>
      <c r="L82" s="319"/>
      <c r="M82" s="319"/>
      <c r="N82" s="319"/>
      <c r="O82" s="319"/>
      <c r="P82" s="319"/>
      <c r="Q82" s="319"/>
      <c r="R82" s="319"/>
    </row>
    <row r="83" spans="1:18" s="304" customFormat="1" x14ac:dyDescent="0.3">
      <c r="A83" s="503"/>
      <c r="B83" s="318">
        <v>42613</v>
      </c>
      <c r="C83" s="319"/>
      <c r="D83" s="319"/>
      <c r="E83" s="319"/>
      <c r="F83" s="319"/>
      <c r="G83" s="319"/>
      <c r="H83" s="319"/>
      <c r="I83" s="319"/>
      <c r="J83" s="319"/>
      <c r="K83" s="319"/>
      <c r="L83" s="319"/>
      <c r="M83" s="319"/>
      <c r="N83" s="319"/>
      <c r="O83" s="319"/>
      <c r="P83" s="319"/>
      <c r="Q83" s="319"/>
      <c r="R83" s="319"/>
    </row>
    <row r="84" spans="1:18" s="304" customFormat="1" x14ac:dyDescent="0.3">
      <c r="A84" s="503"/>
      <c r="B84" s="318">
        <v>42643</v>
      </c>
      <c r="C84" s="319"/>
      <c r="D84" s="319"/>
      <c r="E84" s="319"/>
      <c r="F84" s="319"/>
      <c r="G84" s="319"/>
      <c r="H84" s="319"/>
      <c r="I84" s="319"/>
      <c r="J84" s="319"/>
      <c r="K84" s="319"/>
      <c r="L84" s="319"/>
      <c r="M84" s="319"/>
      <c r="N84" s="319"/>
      <c r="O84" s="319"/>
      <c r="P84" s="319"/>
      <c r="Q84" s="319"/>
      <c r="R84" s="319"/>
    </row>
    <row r="85" spans="1:18" s="304" customFormat="1" x14ac:dyDescent="0.3">
      <c r="A85" s="503"/>
      <c r="B85" s="318">
        <v>42674</v>
      </c>
      <c r="C85" s="319"/>
      <c r="D85" s="319"/>
      <c r="E85" s="319"/>
      <c r="F85" s="319"/>
      <c r="G85" s="319"/>
      <c r="H85" s="319"/>
      <c r="I85" s="319"/>
      <c r="J85" s="319"/>
      <c r="K85" s="319"/>
      <c r="L85" s="319"/>
      <c r="M85" s="319"/>
      <c r="N85" s="319"/>
      <c r="O85" s="319"/>
      <c r="P85" s="319"/>
      <c r="Q85" s="319"/>
      <c r="R85" s="319"/>
    </row>
    <row r="86" spans="1:18" s="304" customFormat="1" x14ac:dyDescent="0.3">
      <c r="A86" s="503"/>
      <c r="B86" s="318">
        <v>42704</v>
      </c>
      <c r="C86" s="319"/>
      <c r="D86" s="319"/>
      <c r="E86" s="319"/>
      <c r="F86" s="319"/>
      <c r="G86" s="319"/>
      <c r="H86" s="319"/>
      <c r="I86" s="319"/>
      <c r="J86" s="319"/>
      <c r="K86" s="319"/>
      <c r="L86" s="319"/>
      <c r="M86" s="319"/>
      <c r="N86" s="319"/>
      <c r="O86" s="319"/>
      <c r="P86" s="319"/>
      <c r="Q86" s="319"/>
      <c r="R86" s="319"/>
    </row>
    <row r="87" spans="1:18" s="304" customFormat="1" x14ac:dyDescent="0.3">
      <c r="A87" s="503"/>
      <c r="B87" s="318">
        <v>42735</v>
      </c>
      <c r="C87" s="319"/>
      <c r="D87" s="319"/>
      <c r="E87" s="319"/>
      <c r="F87" s="319"/>
      <c r="G87" s="319"/>
      <c r="H87" s="319"/>
      <c r="I87" s="319"/>
      <c r="J87" s="319"/>
      <c r="K87" s="319"/>
      <c r="L87" s="319"/>
      <c r="M87" s="319"/>
      <c r="N87" s="319"/>
      <c r="O87" s="319"/>
      <c r="P87" s="319"/>
      <c r="Q87" s="319"/>
      <c r="R87" s="319"/>
    </row>
    <row r="88" spans="1:18" s="304" customFormat="1" x14ac:dyDescent="0.3">
      <c r="A88" s="503"/>
      <c r="B88" s="318">
        <v>42766</v>
      </c>
      <c r="C88" s="319"/>
      <c r="D88" s="319"/>
      <c r="E88" s="319"/>
      <c r="F88" s="319"/>
      <c r="G88" s="319"/>
      <c r="H88" s="319"/>
      <c r="I88" s="319"/>
      <c r="J88" s="319"/>
      <c r="K88" s="319"/>
      <c r="L88" s="319"/>
      <c r="M88" s="319"/>
      <c r="N88" s="319"/>
      <c r="O88" s="319"/>
      <c r="P88" s="319"/>
      <c r="Q88" s="319"/>
      <c r="R88" s="319"/>
    </row>
    <row r="89" spans="1:18" s="304" customFormat="1" x14ac:dyDescent="0.3">
      <c r="A89" s="503"/>
      <c r="B89" s="318">
        <v>42794</v>
      </c>
      <c r="C89" s="319"/>
      <c r="D89" s="319"/>
      <c r="E89" s="319"/>
      <c r="F89" s="319"/>
      <c r="G89" s="319"/>
      <c r="H89" s="319"/>
      <c r="I89" s="319"/>
      <c r="J89" s="319"/>
      <c r="K89" s="319"/>
      <c r="L89" s="319"/>
      <c r="M89" s="319"/>
      <c r="N89" s="319"/>
      <c r="O89" s="319"/>
      <c r="P89" s="319"/>
      <c r="Q89" s="319"/>
      <c r="R89" s="319"/>
    </row>
    <row r="90" spans="1:18" s="304" customFormat="1" x14ac:dyDescent="0.3">
      <c r="A90" s="504"/>
      <c r="B90" s="318">
        <v>42825</v>
      </c>
      <c r="C90" s="319"/>
      <c r="D90" s="319"/>
      <c r="E90" s="319"/>
      <c r="F90" s="319"/>
      <c r="G90" s="319"/>
      <c r="H90" s="319"/>
      <c r="I90" s="319"/>
      <c r="J90" s="319"/>
      <c r="K90" s="319"/>
      <c r="L90" s="319"/>
      <c r="M90" s="319"/>
      <c r="N90" s="319"/>
      <c r="O90" s="319"/>
      <c r="P90" s="319"/>
      <c r="Q90" s="319"/>
      <c r="R90" s="319"/>
    </row>
    <row r="91" spans="1:18" s="304" customFormat="1" x14ac:dyDescent="0.3">
      <c r="A91" s="307" t="s">
        <v>42</v>
      </c>
      <c r="B91" s="307"/>
      <c r="C91" s="320">
        <f>SUM(C79:C90)</f>
        <v>0</v>
      </c>
      <c r="D91" s="320">
        <f t="shared" ref="D91:R91" si="13">SUM(D79:D90)</f>
        <v>0</v>
      </c>
      <c r="E91" s="320">
        <f t="shared" si="13"/>
        <v>0</v>
      </c>
      <c r="F91" s="320">
        <f t="shared" si="13"/>
        <v>0</v>
      </c>
      <c r="G91" s="320">
        <f t="shared" si="13"/>
        <v>0</v>
      </c>
      <c r="H91" s="320">
        <f t="shared" si="13"/>
        <v>0</v>
      </c>
      <c r="I91" s="320">
        <f t="shared" si="13"/>
        <v>0</v>
      </c>
      <c r="J91" s="320">
        <f t="shared" si="13"/>
        <v>0</v>
      </c>
      <c r="K91" s="320">
        <f t="shared" si="13"/>
        <v>0</v>
      </c>
      <c r="L91" s="320">
        <f t="shared" si="13"/>
        <v>0</v>
      </c>
      <c r="M91" s="320">
        <f t="shared" si="13"/>
        <v>0</v>
      </c>
      <c r="N91" s="320">
        <f t="shared" si="13"/>
        <v>0</v>
      </c>
      <c r="O91" s="320">
        <f t="shared" si="13"/>
        <v>0</v>
      </c>
      <c r="P91" s="320">
        <f t="shared" si="13"/>
        <v>0</v>
      </c>
      <c r="Q91" s="320">
        <f t="shared" si="13"/>
        <v>0</v>
      </c>
      <c r="R91" s="320">
        <f t="shared" si="13"/>
        <v>0</v>
      </c>
    </row>
    <row r="92" spans="1:18" s="304" customFormat="1" x14ac:dyDescent="0.3">
      <c r="B92" s="302"/>
      <c r="C92" s="302"/>
      <c r="D92" s="302"/>
      <c r="E92" s="303"/>
      <c r="F92" s="303"/>
      <c r="H92" s="306"/>
      <c r="I92" s="303"/>
      <c r="K92" s="306"/>
      <c r="L92" s="303"/>
      <c r="N92" s="306"/>
    </row>
    <row r="93" spans="1:18" s="304" customFormat="1" x14ac:dyDescent="0.3">
      <c r="A93" s="289"/>
      <c r="B93" s="289"/>
      <c r="C93" s="507" t="s">
        <v>134</v>
      </c>
      <c r="D93" s="508"/>
      <c r="E93" s="509"/>
      <c r="F93" s="500" t="s">
        <v>390</v>
      </c>
      <c r="G93" s="501"/>
      <c r="H93" s="502"/>
      <c r="I93" s="507" t="s">
        <v>391</v>
      </c>
      <c r="J93" s="508"/>
      <c r="K93" s="508"/>
      <c r="L93" s="508"/>
      <c r="M93" s="509"/>
      <c r="N93" s="507" t="s">
        <v>396</v>
      </c>
      <c r="O93" s="508"/>
      <c r="P93" s="508"/>
      <c r="Q93" s="508"/>
      <c r="R93" s="508"/>
    </row>
    <row r="94" spans="1:18" s="304" customFormat="1" x14ac:dyDescent="0.3">
      <c r="A94" s="305" t="s">
        <v>249</v>
      </c>
      <c r="B94" s="305" t="s">
        <v>305</v>
      </c>
      <c r="C94" s="313" t="s">
        <v>284</v>
      </c>
      <c r="D94" s="313" t="s">
        <v>211</v>
      </c>
      <c r="E94" s="313" t="s">
        <v>385</v>
      </c>
      <c r="F94" s="313" t="s">
        <v>284</v>
      </c>
      <c r="G94" s="313" t="s">
        <v>211</v>
      </c>
      <c r="H94" s="313" t="s">
        <v>385</v>
      </c>
      <c r="I94" s="313" t="s">
        <v>284</v>
      </c>
      <c r="J94" s="313" t="s">
        <v>11</v>
      </c>
      <c r="K94" s="313" t="s">
        <v>211</v>
      </c>
      <c r="L94" s="313" t="s">
        <v>385</v>
      </c>
      <c r="M94" s="313" t="s">
        <v>398</v>
      </c>
      <c r="N94" s="313" t="s">
        <v>284</v>
      </c>
      <c r="O94" s="313" t="s">
        <v>11</v>
      </c>
      <c r="P94" s="313" t="s">
        <v>211</v>
      </c>
      <c r="Q94" s="313" t="s">
        <v>385</v>
      </c>
      <c r="R94" s="313" t="s">
        <v>398</v>
      </c>
    </row>
    <row r="95" spans="1:18" s="304" customFormat="1" x14ac:dyDescent="0.3">
      <c r="A95" s="503" t="s">
        <v>282</v>
      </c>
      <c r="B95" s="318">
        <v>42490</v>
      </c>
      <c r="C95" s="319"/>
      <c r="D95" s="319"/>
      <c r="E95" s="319"/>
      <c r="F95" s="319"/>
      <c r="G95" s="319"/>
      <c r="H95" s="319"/>
      <c r="I95" s="319"/>
      <c r="J95" s="319"/>
      <c r="K95" s="319"/>
      <c r="L95" s="319"/>
      <c r="M95" s="319"/>
      <c r="N95" s="319"/>
      <c r="O95" s="319"/>
      <c r="P95" s="319"/>
      <c r="Q95" s="319"/>
      <c r="R95" s="319"/>
    </row>
    <row r="96" spans="1:18" s="304" customFormat="1" x14ac:dyDescent="0.3">
      <c r="A96" s="503"/>
      <c r="B96" s="318">
        <v>42521</v>
      </c>
      <c r="C96" s="319"/>
      <c r="D96" s="319"/>
      <c r="E96" s="319"/>
      <c r="F96" s="319"/>
      <c r="G96" s="319"/>
      <c r="H96" s="319"/>
      <c r="I96" s="319"/>
      <c r="J96" s="319"/>
      <c r="K96" s="319"/>
      <c r="L96" s="319"/>
      <c r="M96" s="319"/>
      <c r="N96" s="319"/>
      <c r="O96" s="319"/>
      <c r="P96" s="319"/>
      <c r="Q96" s="319"/>
      <c r="R96" s="319"/>
    </row>
    <row r="97" spans="1:18" s="304" customFormat="1" x14ac:dyDescent="0.3">
      <c r="A97" s="503"/>
      <c r="B97" s="318">
        <v>42551</v>
      </c>
      <c r="C97" s="319"/>
      <c r="D97" s="319"/>
      <c r="E97" s="319"/>
      <c r="F97" s="319"/>
      <c r="G97" s="319"/>
      <c r="H97" s="319"/>
      <c r="I97" s="319"/>
      <c r="J97" s="319"/>
      <c r="K97" s="319"/>
      <c r="L97" s="319"/>
      <c r="M97" s="319"/>
      <c r="N97" s="319"/>
      <c r="O97" s="319"/>
      <c r="P97" s="319"/>
      <c r="Q97" s="319"/>
      <c r="R97" s="319"/>
    </row>
    <row r="98" spans="1:18" s="304" customFormat="1" x14ac:dyDescent="0.3">
      <c r="A98" s="503"/>
      <c r="B98" s="318">
        <v>42582</v>
      </c>
      <c r="C98" s="319"/>
      <c r="D98" s="319"/>
      <c r="E98" s="319"/>
      <c r="F98" s="319"/>
      <c r="G98" s="319"/>
      <c r="H98" s="319"/>
      <c r="I98" s="319"/>
      <c r="J98" s="319"/>
      <c r="K98" s="319"/>
      <c r="L98" s="319"/>
      <c r="M98" s="319"/>
      <c r="N98" s="319"/>
      <c r="O98" s="319"/>
      <c r="P98" s="319"/>
      <c r="Q98" s="319"/>
      <c r="R98" s="319"/>
    </row>
    <row r="99" spans="1:18" s="304" customFormat="1" x14ac:dyDescent="0.3">
      <c r="A99" s="503"/>
      <c r="B99" s="318">
        <v>42613</v>
      </c>
      <c r="C99" s="319"/>
      <c r="D99" s="319"/>
      <c r="E99" s="319"/>
      <c r="F99" s="319"/>
      <c r="G99" s="319"/>
      <c r="H99" s="319"/>
      <c r="I99" s="319"/>
      <c r="J99" s="319"/>
      <c r="K99" s="319"/>
      <c r="L99" s="319"/>
      <c r="M99" s="319"/>
      <c r="N99" s="319"/>
      <c r="O99" s="319"/>
      <c r="P99" s="319"/>
      <c r="Q99" s="319"/>
      <c r="R99" s="319"/>
    </row>
    <row r="100" spans="1:18" s="304" customFormat="1" x14ac:dyDescent="0.3">
      <c r="A100" s="503"/>
      <c r="B100" s="318">
        <v>42643</v>
      </c>
      <c r="C100" s="319"/>
      <c r="D100" s="319"/>
      <c r="E100" s="319"/>
      <c r="F100" s="319"/>
      <c r="G100" s="319"/>
      <c r="H100" s="319"/>
      <c r="I100" s="319"/>
      <c r="J100" s="319"/>
      <c r="K100" s="319"/>
      <c r="L100" s="319"/>
      <c r="M100" s="319"/>
      <c r="N100" s="319"/>
      <c r="O100" s="319"/>
      <c r="P100" s="319"/>
      <c r="Q100" s="319"/>
      <c r="R100" s="319"/>
    </row>
    <row r="101" spans="1:18" s="304" customFormat="1" x14ac:dyDescent="0.3">
      <c r="A101" s="503"/>
      <c r="B101" s="318">
        <v>42674</v>
      </c>
      <c r="C101" s="319"/>
      <c r="D101" s="319"/>
      <c r="E101" s="319"/>
      <c r="F101" s="319"/>
      <c r="G101" s="319"/>
      <c r="H101" s="319"/>
      <c r="I101" s="319"/>
      <c r="J101" s="319"/>
      <c r="K101" s="319"/>
      <c r="L101" s="319"/>
      <c r="M101" s="319"/>
      <c r="N101" s="319"/>
      <c r="O101" s="319"/>
      <c r="P101" s="319"/>
      <c r="Q101" s="319"/>
      <c r="R101" s="319"/>
    </row>
    <row r="102" spans="1:18" s="304" customFormat="1" x14ac:dyDescent="0.3">
      <c r="A102" s="503"/>
      <c r="B102" s="318">
        <v>42704</v>
      </c>
      <c r="C102" s="319"/>
      <c r="D102" s="319"/>
      <c r="E102" s="319"/>
      <c r="F102" s="319"/>
      <c r="G102" s="319"/>
      <c r="H102" s="319"/>
      <c r="I102" s="319"/>
      <c r="J102" s="319"/>
      <c r="K102" s="319"/>
      <c r="L102" s="319"/>
      <c r="M102" s="319"/>
      <c r="N102" s="319"/>
      <c r="O102" s="319"/>
      <c r="P102" s="319"/>
      <c r="Q102" s="319"/>
      <c r="R102" s="319"/>
    </row>
    <row r="103" spans="1:18" s="304" customFormat="1" x14ac:dyDescent="0.3">
      <c r="A103" s="503"/>
      <c r="B103" s="318">
        <v>42735</v>
      </c>
      <c r="C103" s="319"/>
      <c r="D103" s="319"/>
      <c r="E103" s="319"/>
      <c r="F103" s="319"/>
      <c r="G103" s="319"/>
      <c r="H103" s="319"/>
      <c r="I103" s="319"/>
      <c r="J103" s="319"/>
      <c r="K103" s="319"/>
      <c r="L103" s="319"/>
      <c r="M103" s="319"/>
      <c r="N103" s="319"/>
      <c r="O103" s="319"/>
      <c r="P103" s="319"/>
      <c r="Q103" s="319"/>
      <c r="R103" s="319"/>
    </row>
    <row r="104" spans="1:18" s="304" customFormat="1" x14ac:dyDescent="0.3">
      <c r="A104" s="503"/>
      <c r="B104" s="318">
        <v>42766</v>
      </c>
      <c r="C104" s="319"/>
      <c r="D104" s="319"/>
      <c r="E104" s="319"/>
      <c r="F104" s="319"/>
      <c r="G104" s="319"/>
      <c r="H104" s="319"/>
      <c r="I104" s="319"/>
      <c r="J104" s="319"/>
      <c r="K104" s="319"/>
      <c r="L104" s="319"/>
      <c r="M104" s="319"/>
      <c r="N104" s="319"/>
      <c r="O104" s="319"/>
      <c r="P104" s="319"/>
      <c r="Q104" s="319"/>
      <c r="R104" s="319"/>
    </row>
    <row r="105" spans="1:18" s="304" customFormat="1" x14ac:dyDescent="0.3">
      <c r="A105" s="503"/>
      <c r="B105" s="318">
        <v>42794</v>
      </c>
      <c r="C105" s="319"/>
      <c r="D105" s="319"/>
      <c r="E105" s="319"/>
      <c r="F105" s="319"/>
      <c r="G105" s="319"/>
      <c r="H105" s="319"/>
      <c r="I105" s="319"/>
      <c r="J105" s="319"/>
      <c r="K105" s="319"/>
      <c r="L105" s="319"/>
      <c r="M105" s="319"/>
      <c r="N105" s="319"/>
      <c r="O105" s="319"/>
      <c r="P105" s="319"/>
      <c r="Q105" s="319"/>
      <c r="R105" s="319"/>
    </row>
    <row r="106" spans="1:18" s="304" customFormat="1" x14ac:dyDescent="0.3">
      <c r="A106" s="504"/>
      <c r="B106" s="318">
        <v>42825</v>
      </c>
      <c r="C106" s="319"/>
      <c r="D106" s="319"/>
      <c r="E106" s="319"/>
      <c r="F106" s="319"/>
      <c r="G106" s="319"/>
      <c r="H106" s="319"/>
      <c r="I106" s="319"/>
      <c r="J106" s="319"/>
      <c r="K106" s="319"/>
      <c r="L106" s="319"/>
      <c r="M106" s="319"/>
      <c r="N106" s="319"/>
      <c r="O106" s="319"/>
      <c r="P106" s="319"/>
      <c r="Q106" s="319"/>
      <c r="R106" s="319"/>
    </row>
    <row r="107" spans="1:18" s="304" customFormat="1" x14ac:dyDescent="0.3">
      <c r="A107" s="307" t="s">
        <v>42</v>
      </c>
      <c r="B107" s="307"/>
      <c r="C107" s="320">
        <f>SUM(C95:C106)</f>
        <v>0</v>
      </c>
      <c r="D107" s="320">
        <f t="shared" ref="D107:R107" si="14">SUM(D95:D106)</f>
        <v>0</v>
      </c>
      <c r="E107" s="320">
        <f t="shared" si="14"/>
        <v>0</v>
      </c>
      <c r="F107" s="320">
        <f t="shared" si="14"/>
        <v>0</v>
      </c>
      <c r="G107" s="320">
        <f t="shared" si="14"/>
        <v>0</v>
      </c>
      <c r="H107" s="320">
        <f t="shared" si="14"/>
        <v>0</v>
      </c>
      <c r="I107" s="320">
        <f t="shared" si="14"/>
        <v>0</v>
      </c>
      <c r="J107" s="320">
        <f t="shared" si="14"/>
        <v>0</v>
      </c>
      <c r="K107" s="320">
        <f t="shared" si="14"/>
        <v>0</v>
      </c>
      <c r="L107" s="320">
        <f t="shared" si="14"/>
        <v>0</v>
      </c>
      <c r="M107" s="320">
        <f t="shared" si="14"/>
        <v>0</v>
      </c>
      <c r="N107" s="320">
        <f t="shared" si="14"/>
        <v>0</v>
      </c>
      <c r="O107" s="320">
        <f t="shared" si="14"/>
        <v>0</v>
      </c>
      <c r="P107" s="320">
        <f t="shared" si="14"/>
        <v>0</v>
      </c>
      <c r="Q107" s="320">
        <f t="shared" si="14"/>
        <v>0</v>
      </c>
      <c r="R107" s="320">
        <f t="shared" si="14"/>
        <v>0</v>
      </c>
    </row>
    <row r="108" spans="1:18" s="304" customFormat="1" x14ac:dyDescent="0.3">
      <c r="B108" s="302"/>
      <c r="C108" s="302"/>
      <c r="D108" s="302"/>
      <c r="E108" s="303"/>
      <c r="F108" s="303"/>
      <c r="H108" s="306"/>
      <c r="I108" s="303"/>
      <c r="K108" s="306"/>
      <c r="L108" s="303"/>
      <c r="N108" s="306"/>
    </row>
    <row r="109" spans="1:18" s="304" customFormat="1" x14ac:dyDescent="0.3">
      <c r="A109" s="289"/>
      <c r="B109" s="289"/>
      <c r="C109" s="507" t="s">
        <v>134</v>
      </c>
      <c r="D109" s="508"/>
      <c r="E109" s="508"/>
      <c r="F109" s="500" t="s">
        <v>390</v>
      </c>
      <c r="G109" s="501"/>
      <c r="H109" s="502"/>
      <c r="I109" s="507" t="s">
        <v>391</v>
      </c>
      <c r="J109" s="508"/>
      <c r="K109" s="508"/>
      <c r="L109" s="508"/>
      <c r="M109" s="509"/>
      <c r="N109" s="507" t="s">
        <v>396</v>
      </c>
      <c r="O109" s="508"/>
      <c r="P109" s="508"/>
      <c r="Q109" s="508"/>
      <c r="R109" s="508"/>
    </row>
    <row r="110" spans="1:18" s="304" customFormat="1" x14ac:dyDescent="0.3">
      <c r="A110" s="305" t="s">
        <v>249</v>
      </c>
      <c r="B110" s="305" t="s">
        <v>305</v>
      </c>
      <c r="C110" s="313" t="s">
        <v>284</v>
      </c>
      <c r="D110" s="313" t="s">
        <v>211</v>
      </c>
      <c r="E110" s="313" t="s">
        <v>385</v>
      </c>
      <c r="F110" s="313" t="s">
        <v>284</v>
      </c>
      <c r="G110" s="313" t="s">
        <v>211</v>
      </c>
      <c r="H110" s="313" t="s">
        <v>385</v>
      </c>
      <c r="I110" s="313" t="s">
        <v>284</v>
      </c>
      <c r="J110" s="313" t="s">
        <v>11</v>
      </c>
      <c r="K110" s="313" t="s">
        <v>211</v>
      </c>
      <c r="L110" s="313" t="s">
        <v>385</v>
      </c>
      <c r="M110" s="313" t="s">
        <v>398</v>
      </c>
      <c r="N110" s="313" t="s">
        <v>284</v>
      </c>
      <c r="O110" s="313" t="s">
        <v>11</v>
      </c>
      <c r="P110" s="313" t="s">
        <v>211</v>
      </c>
      <c r="Q110" s="313" t="s">
        <v>385</v>
      </c>
      <c r="R110" s="313" t="s">
        <v>398</v>
      </c>
    </row>
    <row r="111" spans="1:18" s="304" customFormat="1" x14ac:dyDescent="0.3">
      <c r="A111" s="503" t="s">
        <v>277</v>
      </c>
      <c r="B111" s="318">
        <v>42490</v>
      </c>
      <c r="C111" s="319"/>
      <c r="D111" s="319"/>
      <c r="E111" s="319"/>
      <c r="F111" s="319"/>
      <c r="G111" s="319"/>
      <c r="H111" s="319"/>
      <c r="I111" s="319"/>
      <c r="J111" s="319"/>
      <c r="K111" s="319"/>
      <c r="L111" s="319"/>
      <c r="M111" s="319"/>
      <c r="N111" s="319"/>
      <c r="O111" s="319"/>
      <c r="P111" s="319"/>
      <c r="Q111" s="319"/>
      <c r="R111" s="319"/>
    </row>
    <row r="112" spans="1:18" s="304" customFormat="1" x14ac:dyDescent="0.3">
      <c r="A112" s="503"/>
      <c r="B112" s="318">
        <v>42521</v>
      </c>
      <c r="C112" s="319"/>
      <c r="D112" s="319"/>
      <c r="E112" s="319"/>
      <c r="F112" s="319"/>
      <c r="G112" s="319"/>
      <c r="H112" s="319"/>
      <c r="I112" s="319"/>
      <c r="J112" s="319"/>
      <c r="K112" s="319"/>
      <c r="L112" s="319"/>
      <c r="M112" s="319"/>
      <c r="N112" s="319"/>
      <c r="O112" s="319"/>
      <c r="P112" s="319"/>
      <c r="Q112" s="319"/>
      <c r="R112" s="319"/>
    </row>
    <row r="113" spans="1:18" s="304" customFormat="1" x14ac:dyDescent="0.3">
      <c r="A113" s="503"/>
      <c r="B113" s="318">
        <v>42551</v>
      </c>
      <c r="C113" s="319"/>
      <c r="D113" s="319"/>
      <c r="E113" s="319"/>
      <c r="F113" s="319"/>
      <c r="G113" s="319"/>
      <c r="H113" s="319"/>
      <c r="I113" s="319"/>
      <c r="J113" s="319"/>
      <c r="K113" s="319"/>
      <c r="L113" s="319"/>
      <c r="M113" s="319"/>
      <c r="N113" s="319"/>
      <c r="O113" s="319"/>
      <c r="P113" s="319"/>
      <c r="Q113" s="319"/>
      <c r="R113" s="319"/>
    </row>
    <row r="114" spans="1:18" s="304" customFormat="1" x14ac:dyDescent="0.3">
      <c r="A114" s="503"/>
      <c r="B114" s="318">
        <v>42582</v>
      </c>
      <c r="C114" s="319"/>
      <c r="D114" s="319"/>
      <c r="E114" s="319"/>
      <c r="F114" s="319"/>
      <c r="G114" s="319"/>
      <c r="H114" s="319"/>
      <c r="I114" s="319"/>
      <c r="J114" s="319"/>
      <c r="K114" s="319"/>
      <c r="L114" s="319"/>
      <c r="M114" s="319"/>
      <c r="N114" s="319"/>
      <c r="O114" s="319"/>
      <c r="P114" s="319"/>
      <c r="Q114" s="319"/>
      <c r="R114" s="319"/>
    </row>
    <row r="115" spans="1:18" s="304" customFormat="1" x14ac:dyDescent="0.3">
      <c r="A115" s="503"/>
      <c r="B115" s="318">
        <v>42613</v>
      </c>
      <c r="C115" s="319"/>
      <c r="D115" s="319"/>
      <c r="E115" s="319"/>
      <c r="F115" s="319"/>
      <c r="G115" s="319"/>
      <c r="H115" s="319"/>
      <c r="I115" s="319"/>
      <c r="J115" s="319"/>
      <c r="K115" s="319"/>
      <c r="L115" s="319"/>
      <c r="M115" s="319"/>
      <c r="N115" s="319"/>
      <c r="O115" s="319"/>
      <c r="P115" s="319"/>
      <c r="Q115" s="319"/>
      <c r="R115" s="319"/>
    </row>
    <row r="116" spans="1:18" s="304" customFormat="1" x14ac:dyDescent="0.3">
      <c r="A116" s="503"/>
      <c r="B116" s="318">
        <v>42643</v>
      </c>
      <c r="C116" s="319"/>
      <c r="D116" s="319"/>
      <c r="E116" s="319"/>
      <c r="F116" s="319"/>
      <c r="G116" s="319"/>
      <c r="H116" s="319"/>
      <c r="I116" s="319"/>
      <c r="J116" s="319"/>
      <c r="K116" s="319"/>
      <c r="L116" s="319"/>
      <c r="M116" s="319"/>
      <c r="N116" s="319"/>
      <c r="O116" s="319"/>
      <c r="P116" s="319"/>
      <c r="Q116" s="319"/>
      <c r="R116" s="319"/>
    </row>
    <row r="117" spans="1:18" s="304" customFormat="1" x14ac:dyDescent="0.3">
      <c r="A117" s="503"/>
      <c r="B117" s="318">
        <v>42674</v>
      </c>
      <c r="C117" s="319"/>
      <c r="D117" s="319"/>
      <c r="E117" s="319"/>
      <c r="F117" s="319"/>
      <c r="G117" s="319"/>
      <c r="H117" s="319"/>
      <c r="I117" s="319"/>
      <c r="J117" s="319"/>
      <c r="K117" s="319"/>
      <c r="L117" s="319"/>
      <c r="M117" s="319"/>
      <c r="N117" s="319"/>
      <c r="O117" s="319"/>
      <c r="P117" s="319"/>
      <c r="Q117" s="319"/>
      <c r="R117" s="319"/>
    </row>
    <row r="118" spans="1:18" s="304" customFormat="1" x14ac:dyDescent="0.3">
      <c r="A118" s="503"/>
      <c r="B118" s="318">
        <v>42704</v>
      </c>
      <c r="C118" s="319"/>
      <c r="D118" s="319"/>
      <c r="E118" s="319"/>
      <c r="F118" s="319"/>
      <c r="G118" s="319"/>
      <c r="H118" s="319"/>
      <c r="I118" s="319"/>
      <c r="J118" s="319"/>
      <c r="K118" s="319"/>
      <c r="L118" s="319"/>
      <c r="M118" s="319"/>
      <c r="N118" s="319"/>
      <c r="O118" s="319"/>
      <c r="P118" s="319"/>
      <c r="Q118" s="319"/>
      <c r="R118" s="319"/>
    </row>
    <row r="119" spans="1:18" s="304" customFormat="1" x14ac:dyDescent="0.3">
      <c r="A119" s="503"/>
      <c r="B119" s="318">
        <v>42735</v>
      </c>
      <c r="C119" s="319"/>
      <c r="D119" s="319"/>
      <c r="E119" s="319"/>
      <c r="F119" s="319"/>
      <c r="G119" s="319"/>
      <c r="H119" s="319"/>
      <c r="I119" s="319"/>
      <c r="J119" s="319"/>
      <c r="K119" s="319"/>
      <c r="L119" s="319"/>
      <c r="M119" s="319"/>
      <c r="N119" s="319"/>
      <c r="O119" s="319"/>
      <c r="P119" s="319"/>
      <c r="Q119" s="319"/>
      <c r="R119" s="319"/>
    </row>
    <row r="120" spans="1:18" s="304" customFormat="1" x14ac:dyDescent="0.3">
      <c r="A120" s="503"/>
      <c r="B120" s="318">
        <v>42766</v>
      </c>
      <c r="C120" s="319"/>
      <c r="D120" s="319"/>
      <c r="E120" s="319"/>
      <c r="F120" s="319"/>
      <c r="G120" s="319"/>
      <c r="H120" s="319"/>
      <c r="I120" s="319"/>
      <c r="J120" s="319"/>
      <c r="K120" s="319"/>
      <c r="L120" s="319"/>
      <c r="M120" s="319"/>
      <c r="N120" s="319"/>
      <c r="O120" s="319"/>
      <c r="P120" s="319"/>
      <c r="Q120" s="319"/>
      <c r="R120" s="319"/>
    </row>
    <row r="121" spans="1:18" s="304" customFormat="1" x14ac:dyDescent="0.3">
      <c r="A121" s="503"/>
      <c r="B121" s="318">
        <v>42794</v>
      </c>
      <c r="C121" s="319"/>
      <c r="D121" s="319"/>
      <c r="E121" s="319"/>
      <c r="F121" s="319"/>
      <c r="G121" s="319"/>
      <c r="H121" s="319"/>
      <c r="I121" s="319"/>
      <c r="J121" s="319"/>
      <c r="K121" s="319"/>
      <c r="L121" s="319"/>
      <c r="M121" s="319"/>
      <c r="N121" s="319"/>
      <c r="O121" s="319"/>
      <c r="P121" s="319"/>
      <c r="Q121" s="319"/>
      <c r="R121" s="319"/>
    </row>
    <row r="122" spans="1:18" s="304" customFormat="1" x14ac:dyDescent="0.3">
      <c r="A122" s="504"/>
      <c r="B122" s="318">
        <v>42825</v>
      </c>
      <c r="C122" s="319"/>
      <c r="D122" s="319"/>
      <c r="E122" s="319"/>
      <c r="F122" s="319"/>
      <c r="G122" s="319"/>
      <c r="H122" s="319"/>
      <c r="I122" s="319"/>
      <c r="J122" s="319"/>
      <c r="K122" s="319"/>
      <c r="L122" s="319"/>
      <c r="M122" s="319"/>
      <c r="N122" s="319"/>
      <c r="O122" s="319"/>
      <c r="P122" s="319"/>
      <c r="Q122" s="319"/>
      <c r="R122" s="319"/>
    </row>
    <row r="123" spans="1:18" s="304" customFormat="1" x14ac:dyDescent="0.3">
      <c r="A123" s="307" t="s">
        <v>42</v>
      </c>
      <c r="B123" s="307"/>
      <c r="C123" s="320">
        <f>SUM(C111:C122)</f>
        <v>0</v>
      </c>
      <c r="D123" s="320">
        <f t="shared" ref="D123:R123" si="15">SUM(D111:D122)</f>
        <v>0</v>
      </c>
      <c r="E123" s="320">
        <f t="shared" si="15"/>
        <v>0</v>
      </c>
      <c r="F123" s="320">
        <f t="shared" si="15"/>
        <v>0</v>
      </c>
      <c r="G123" s="320">
        <f t="shared" si="15"/>
        <v>0</v>
      </c>
      <c r="H123" s="320">
        <f t="shared" si="15"/>
        <v>0</v>
      </c>
      <c r="I123" s="320">
        <f t="shared" si="15"/>
        <v>0</v>
      </c>
      <c r="J123" s="320">
        <f t="shared" si="15"/>
        <v>0</v>
      </c>
      <c r="K123" s="320">
        <f t="shared" si="15"/>
        <v>0</v>
      </c>
      <c r="L123" s="320">
        <f t="shared" si="15"/>
        <v>0</v>
      </c>
      <c r="M123" s="320">
        <f t="shared" si="15"/>
        <v>0</v>
      </c>
      <c r="N123" s="320">
        <f t="shared" si="15"/>
        <v>0</v>
      </c>
      <c r="O123" s="320">
        <f t="shared" si="15"/>
        <v>0</v>
      </c>
      <c r="P123" s="320">
        <f t="shared" si="15"/>
        <v>0</v>
      </c>
      <c r="Q123" s="320">
        <f t="shared" si="15"/>
        <v>0</v>
      </c>
      <c r="R123" s="320">
        <f t="shared" si="15"/>
        <v>0</v>
      </c>
    </row>
    <row r="124" spans="1:18" s="304" customFormat="1" x14ac:dyDescent="0.3">
      <c r="B124" s="302"/>
      <c r="C124" s="302"/>
      <c r="D124" s="302"/>
      <c r="E124" s="303"/>
      <c r="F124" s="303"/>
      <c r="H124" s="306"/>
      <c r="I124" s="303"/>
      <c r="K124" s="306"/>
      <c r="L124" s="303"/>
      <c r="N124" s="306"/>
    </row>
    <row r="125" spans="1:18" s="304" customFormat="1" x14ac:dyDescent="0.3">
      <c r="A125" s="289"/>
      <c r="B125" s="289"/>
      <c r="C125" s="507" t="s">
        <v>134</v>
      </c>
      <c r="D125" s="508"/>
      <c r="E125" s="508"/>
      <c r="F125" s="500" t="s">
        <v>390</v>
      </c>
      <c r="G125" s="501"/>
      <c r="H125" s="502"/>
      <c r="I125" s="507" t="s">
        <v>391</v>
      </c>
      <c r="J125" s="508"/>
      <c r="K125" s="508"/>
      <c r="L125" s="508"/>
      <c r="M125" s="509"/>
      <c r="N125" s="507" t="s">
        <v>396</v>
      </c>
      <c r="O125" s="508"/>
      <c r="P125" s="508"/>
      <c r="Q125" s="508"/>
      <c r="R125" s="508"/>
    </row>
    <row r="126" spans="1:18" s="304" customFormat="1" x14ac:dyDescent="0.3">
      <c r="A126" s="305" t="s">
        <v>249</v>
      </c>
      <c r="B126" s="305" t="s">
        <v>305</v>
      </c>
      <c r="C126" s="313" t="s">
        <v>284</v>
      </c>
      <c r="D126" s="313" t="s">
        <v>211</v>
      </c>
      <c r="E126" s="313" t="s">
        <v>385</v>
      </c>
      <c r="F126" s="313" t="s">
        <v>284</v>
      </c>
      <c r="G126" s="313" t="s">
        <v>211</v>
      </c>
      <c r="H126" s="313" t="s">
        <v>385</v>
      </c>
      <c r="I126" s="313" t="s">
        <v>284</v>
      </c>
      <c r="J126" s="313" t="s">
        <v>11</v>
      </c>
      <c r="K126" s="313" t="s">
        <v>211</v>
      </c>
      <c r="L126" s="313" t="s">
        <v>385</v>
      </c>
      <c r="M126" s="313" t="s">
        <v>398</v>
      </c>
      <c r="N126" s="313" t="s">
        <v>284</v>
      </c>
      <c r="O126" s="313" t="s">
        <v>11</v>
      </c>
      <c r="P126" s="313" t="s">
        <v>211</v>
      </c>
      <c r="Q126" s="313" t="s">
        <v>385</v>
      </c>
      <c r="R126" s="313" t="s">
        <v>398</v>
      </c>
    </row>
    <row r="127" spans="1:18" s="304" customFormat="1" x14ac:dyDescent="0.3">
      <c r="A127" s="505" t="s">
        <v>283</v>
      </c>
      <c r="B127" s="318">
        <v>42490</v>
      </c>
      <c r="C127" s="319"/>
      <c r="D127" s="319"/>
      <c r="E127" s="319"/>
      <c r="F127" s="319"/>
      <c r="G127" s="319"/>
      <c r="H127" s="319"/>
      <c r="I127" s="319"/>
      <c r="J127" s="319"/>
      <c r="K127" s="319"/>
      <c r="L127" s="319"/>
      <c r="M127" s="319"/>
      <c r="N127" s="319"/>
      <c r="O127" s="319"/>
      <c r="P127" s="319"/>
      <c r="Q127" s="319"/>
      <c r="R127" s="319"/>
    </row>
    <row r="128" spans="1:18" s="304" customFormat="1" x14ac:dyDescent="0.3">
      <c r="A128" s="503"/>
      <c r="B128" s="318">
        <v>42521</v>
      </c>
      <c r="C128" s="319"/>
      <c r="D128" s="319"/>
      <c r="E128" s="319"/>
      <c r="F128" s="319"/>
      <c r="G128" s="319"/>
      <c r="H128" s="319"/>
      <c r="I128" s="319"/>
      <c r="J128" s="319"/>
      <c r="K128" s="319"/>
      <c r="L128" s="319"/>
      <c r="M128" s="319"/>
      <c r="N128" s="319"/>
      <c r="O128" s="319"/>
      <c r="P128" s="319"/>
      <c r="Q128" s="319"/>
      <c r="R128" s="319"/>
    </row>
    <row r="129" spans="1:18" s="304" customFormat="1" x14ac:dyDescent="0.3">
      <c r="A129" s="503"/>
      <c r="B129" s="318">
        <v>42551</v>
      </c>
      <c r="C129" s="319"/>
      <c r="D129" s="319"/>
      <c r="E129" s="319"/>
      <c r="F129" s="319"/>
      <c r="G129" s="319"/>
      <c r="H129" s="319"/>
      <c r="I129" s="319"/>
      <c r="J129" s="319"/>
      <c r="K129" s="319"/>
      <c r="L129" s="319"/>
      <c r="M129" s="319"/>
      <c r="N129" s="319"/>
      <c r="O129" s="319"/>
      <c r="P129" s="319"/>
      <c r="Q129" s="319"/>
      <c r="R129" s="319"/>
    </row>
    <row r="130" spans="1:18" s="304" customFormat="1" x14ac:dyDescent="0.3">
      <c r="A130" s="503"/>
      <c r="B130" s="318">
        <v>42582</v>
      </c>
      <c r="C130" s="319"/>
      <c r="D130" s="319"/>
      <c r="E130" s="319"/>
      <c r="F130" s="319"/>
      <c r="G130" s="319"/>
      <c r="H130" s="319"/>
      <c r="I130" s="319"/>
      <c r="J130" s="319"/>
      <c r="K130" s="319"/>
      <c r="L130" s="319"/>
      <c r="M130" s="319"/>
      <c r="N130" s="319"/>
      <c r="O130" s="319"/>
      <c r="P130" s="319"/>
      <c r="Q130" s="319"/>
      <c r="R130" s="319"/>
    </row>
    <row r="131" spans="1:18" s="304" customFormat="1" x14ac:dyDescent="0.3">
      <c r="A131" s="503"/>
      <c r="B131" s="318">
        <v>42613</v>
      </c>
      <c r="C131" s="319"/>
      <c r="D131" s="319"/>
      <c r="E131" s="319"/>
      <c r="F131" s="319"/>
      <c r="G131" s="319"/>
      <c r="H131" s="319"/>
      <c r="I131" s="319"/>
      <c r="J131" s="319"/>
      <c r="K131" s="319"/>
      <c r="L131" s="319"/>
      <c r="M131" s="319"/>
      <c r="N131" s="319"/>
      <c r="O131" s="319"/>
      <c r="P131" s="319"/>
      <c r="Q131" s="319"/>
      <c r="R131" s="319"/>
    </row>
    <row r="132" spans="1:18" s="304" customFormat="1" x14ac:dyDescent="0.3">
      <c r="A132" s="503"/>
      <c r="B132" s="318">
        <v>42643</v>
      </c>
      <c r="C132" s="319"/>
      <c r="D132" s="319"/>
      <c r="E132" s="319"/>
      <c r="F132" s="319"/>
      <c r="G132" s="319"/>
      <c r="H132" s="319"/>
      <c r="I132" s="319"/>
      <c r="J132" s="319"/>
      <c r="K132" s="319"/>
      <c r="L132" s="319"/>
      <c r="M132" s="319"/>
      <c r="N132" s="319"/>
      <c r="O132" s="319"/>
      <c r="P132" s="319"/>
      <c r="Q132" s="319"/>
      <c r="R132" s="319"/>
    </row>
    <row r="133" spans="1:18" s="304" customFormat="1" x14ac:dyDescent="0.3">
      <c r="A133" s="503"/>
      <c r="B133" s="318">
        <v>42674</v>
      </c>
      <c r="C133" s="319"/>
      <c r="D133" s="319"/>
      <c r="E133" s="319"/>
      <c r="F133" s="319"/>
      <c r="G133" s="319"/>
      <c r="H133" s="319"/>
      <c r="I133" s="319"/>
      <c r="J133" s="319"/>
      <c r="K133" s="319"/>
      <c r="L133" s="319"/>
      <c r="M133" s="319"/>
      <c r="N133" s="319"/>
      <c r="O133" s="319"/>
      <c r="P133" s="319"/>
      <c r="Q133" s="319"/>
      <c r="R133" s="319"/>
    </row>
    <row r="134" spans="1:18" s="304" customFormat="1" x14ac:dyDescent="0.3">
      <c r="A134" s="503"/>
      <c r="B134" s="318">
        <v>42704</v>
      </c>
      <c r="C134" s="319"/>
      <c r="D134" s="319"/>
      <c r="E134" s="319"/>
      <c r="F134" s="319"/>
      <c r="G134" s="319"/>
      <c r="H134" s="319"/>
      <c r="I134" s="319"/>
      <c r="J134" s="319"/>
      <c r="K134" s="319"/>
      <c r="L134" s="319"/>
      <c r="M134" s="319"/>
      <c r="N134" s="319"/>
      <c r="O134" s="319"/>
      <c r="P134" s="319"/>
      <c r="Q134" s="319"/>
      <c r="R134" s="319"/>
    </row>
    <row r="135" spans="1:18" s="304" customFormat="1" x14ac:dyDescent="0.3">
      <c r="A135" s="503"/>
      <c r="B135" s="318">
        <v>42735</v>
      </c>
      <c r="C135" s="319"/>
      <c r="D135" s="319"/>
      <c r="E135" s="319"/>
      <c r="F135" s="319"/>
      <c r="G135" s="319"/>
      <c r="H135" s="319"/>
      <c r="I135" s="319"/>
      <c r="J135" s="319"/>
      <c r="K135" s="319"/>
      <c r="L135" s="319"/>
      <c r="M135" s="319"/>
      <c r="N135" s="319"/>
      <c r="O135" s="319"/>
      <c r="P135" s="319"/>
      <c r="Q135" s="319"/>
      <c r="R135" s="319"/>
    </row>
    <row r="136" spans="1:18" s="304" customFormat="1" x14ac:dyDescent="0.3">
      <c r="A136" s="503"/>
      <c r="B136" s="318">
        <v>42766</v>
      </c>
      <c r="C136" s="319"/>
      <c r="D136" s="319"/>
      <c r="E136" s="319"/>
      <c r="F136" s="319"/>
      <c r="G136" s="319"/>
      <c r="H136" s="319"/>
      <c r="I136" s="319"/>
      <c r="J136" s="319"/>
      <c r="K136" s="319"/>
      <c r="L136" s="319"/>
      <c r="M136" s="319"/>
      <c r="N136" s="319"/>
      <c r="O136" s="319"/>
      <c r="P136" s="319"/>
      <c r="Q136" s="319"/>
      <c r="R136" s="319"/>
    </row>
    <row r="137" spans="1:18" s="304" customFormat="1" x14ac:dyDescent="0.3">
      <c r="A137" s="503"/>
      <c r="B137" s="318">
        <v>42794</v>
      </c>
      <c r="C137" s="319"/>
      <c r="D137" s="319"/>
      <c r="E137" s="319"/>
      <c r="F137" s="319"/>
      <c r="G137" s="319"/>
      <c r="H137" s="319"/>
      <c r="I137" s="319"/>
      <c r="J137" s="319"/>
      <c r="K137" s="319"/>
      <c r="L137" s="319"/>
      <c r="M137" s="319"/>
      <c r="N137" s="319"/>
      <c r="O137" s="319"/>
      <c r="P137" s="319"/>
      <c r="Q137" s="319"/>
      <c r="R137" s="319"/>
    </row>
    <row r="138" spans="1:18" s="304" customFormat="1" x14ac:dyDescent="0.3">
      <c r="A138" s="504"/>
      <c r="B138" s="318">
        <v>42825</v>
      </c>
      <c r="C138" s="319"/>
      <c r="D138" s="319"/>
      <c r="E138" s="319"/>
      <c r="F138" s="319"/>
      <c r="G138" s="319"/>
      <c r="H138" s="319"/>
      <c r="I138" s="319"/>
      <c r="J138" s="319"/>
      <c r="K138" s="319"/>
      <c r="L138" s="319"/>
      <c r="M138" s="319"/>
      <c r="N138" s="319"/>
      <c r="O138" s="319"/>
      <c r="P138" s="319"/>
      <c r="Q138" s="319"/>
      <c r="R138" s="319"/>
    </row>
    <row r="139" spans="1:18" s="304" customFormat="1" x14ac:dyDescent="0.3">
      <c r="A139" s="307" t="s">
        <v>42</v>
      </c>
      <c r="B139" s="307"/>
      <c r="C139" s="320">
        <f>SUM(C127:C138)</f>
        <v>0</v>
      </c>
      <c r="D139" s="320">
        <f t="shared" ref="D139:R139" si="16">SUM(D127:D138)</f>
        <v>0</v>
      </c>
      <c r="E139" s="320">
        <f t="shared" si="16"/>
        <v>0</v>
      </c>
      <c r="F139" s="320">
        <f t="shared" si="16"/>
        <v>0</v>
      </c>
      <c r="G139" s="320">
        <f t="shared" si="16"/>
        <v>0</v>
      </c>
      <c r="H139" s="320">
        <f t="shared" si="16"/>
        <v>0</v>
      </c>
      <c r="I139" s="320">
        <f t="shared" si="16"/>
        <v>0</v>
      </c>
      <c r="J139" s="320">
        <f t="shared" si="16"/>
        <v>0</v>
      </c>
      <c r="K139" s="320">
        <f t="shared" si="16"/>
        <v>0</v>
      </c>
      <c r="L139" s="320">
        <f t="shared" si="16"/>
        <v>0</v>
      </c>
      <c r="M139" s="320">
        <f t="shared" si="16"/>
        <v>0</v>
      </c>
      <c r="N139" s="320">
        <f t="shared" si="16"/>
        <v>0</v>
      </c>
      <c r="O139" s="320">
        <f t="shared" si="16"/>
        <v>0</v>
      </c>
      <c r="P139" s="320">
        <f t="shared" si="16"/>
        <v>0</v>
      </c>
      <c r="Q139" s="320">
        <f t="shared" si="16"/>
        <v>0</v>
      </c>
      <c r="R139" s="320">
        <f t="shared" si="16"/>
        <v>0</v>
      </c>
    </row>
    <row r="140" spans="1:18" s="304" customFormat="1" x14ac:dyDescent="0.3">
      <c r="A140" s="303"/>
      <c r="B140" s="306"/>
      <c r="E140" s="303"/>
      <c r="F140" s="303"/>
      <c r="H140" s="306"/>
    </row>
    <row r="141" spans="1:18" s="304" customFormat="1" x14ac:dyDescent="0.3">
      <c r="A141" s="303"/>
      <c r="B141" s="306"/>
      <c r="H141" s="306"/>
    </row>
    <row r="142" spans="1:18" x14ac:dyDescent="0.3">
      <c r="A142" s="301" t="s">
        <v>285</v>
      </c>
      <c r="B142" s="301"/>
      <c r="C142" s="301"/>
      <c r="D142" s="301"/>
      <c r="E142" s="301"/>
      <c r="F142" s="304"/>
      <c r="G142" s="304"/>
      <c r="H142" s="306"/>
      <c r="I142" s="304"/>
    </row>
    <row r="143" spans="1:18" x14ac:dyDescent="0.3">
      <c r="A143" s="309"/>
      <c r="B143" s="310"/>
      <c r="C143" s="310"/>
      <c r="D143" s="310"/>
      <c r="E143" s="310"/>
      <c r="F143" s="304"/>
      <c r="G143" s="304"/>
      <c r="H143" s="306"/>
      <c r="I143" s="304"/>
    </row>
    <row r="144" spans="1:18" x14ac:dyDescent="0.3">
      <c r="C144" s="500" t="s">
        <v>134</v>
      </c>
      <c r="D144" s="501"/>
      <c r="E144" s="502"/>
      <c r="F144" s="304"/>
      <c r="G144" s="304"/>
      <c r="H144" s="306"/>
      <c r="I144" s="304"/>
    </row>
    <row r="145" spans="1:9" x14ac:dyDescent="0.3">
      <c r="A145" s="305" t="s">
        <v>249</v>
      </c>
      <c r="B145" s="305" t="s">
        <v>305</v>
      </c>
      <c r="C145" s="313" t="s">
        <v>227</v>
      </c>
      <c r="D145" s="313" t="s">
        <v>211</v>
      </c>
      <c r="E145" s="313" t="s">
        <v>385</v>
      </c>
      <c r="F145" s="304"/>
      <c r="G145" s="304"/>
      <c r="H145" s="306"/>
      <c r="I145" s="304"/>
    </row>
    <row r="146" spans="1:9" x14ac:dyDescent="0.3">
      <c r="A146" s="485"/>
      <c r="B146" s="318">
        <v>42490</v>
      </c>
      <c r="C146" s="319"/>
      <c r="D146" s="319"/>
      <c r="E146" s="319"/>
      <c r="F146" s="304"/>
      <c r="G146" s="304"/>
      <c r="H146" s="306"/>
      <c r="I146" s="304"/>
    </row>
    <row r="147" spans="1:9" x14ac:dyDescent="0.3">
      <c r="A147" s="486"/>
      <c r="B147" s="318">
        <v>42521</v>
      </c>
      <c r="C147" s="319"/>
      <c r="D147" s="319"/>
      <c r="E147" s="319"/>
      <c r="F147" s="304"/>
      <c r="G147" s="304"/>
      <c r="H147" s="306"/>
      <c r="I147" s="304"/>
    </row>
    <row r="148" spans="1:9" x14ac:dyDescent="0.3">
      <c r="A148" s="486"/>
      <c r="B148" s="318">
        <v>42551</v>
      </c>
      <c r="C148" s="319"/>
      <c r="D148" s="319"/>
      <c r="E148" s="319"/>
      <c r="F148" s="304"/>
      <c r="G148" s="304"/>
      <c r="H148" s="306"/>
      <c r="I148" s="304"/>
    </row>
    <row r="149" spans="1:9" x14ac:dyDescent="0.3">
      <c r="A149" s="486"/>
      <c r="B149" s="318">
        <v>42582</v>
      </c>
      <c r="C149" s="319"/>
      <c r="D149" s="319"/>
      <c r="E149" s="319"/>
      <c r="F149" s="310"/>
      <c r="G149" s="310"/>
      <c r="H149" s="310"/>
    </row>
    <row r="150" spans="1:9" x14ac:dyDescent="0.3">
      <c r="A150" s="486"/>
      <c r="B150" s="318">
        <v>42613</v>
      </c>
      <c r="C150" s="319"/>
      <c r="D150" s="319"/>
      <c r="E150" s="319"/>
      <c r="F150" s="310"/>
      <c r="G150" s="310"/>
      <c r="H150" s="310"/>
    </row>
    <row r="151" spans="1:9" x14ac:dyDescent="0.3">
      <c r="A151" s="486"/>
      <c r="B151" s="318">
        <v>42643</v>
      </c>
      <c r="C151" s="319"/>
      <c r="D151" s="319"/>
      <c r="E151" s="319"/>
      <c r="F151" s="310"/>
      <c r="G151" s="310"/>
      <c r="H151" s="310"/>
    </row>
    <row r="152" spans="1:9" x14ac:dyDescent="0.3">
      <c r="A152" s="486"/>
      <c r="B152" s="318">
        <v>42674</v>
      </c>
      <c r="C152" s="319"/>
      <c r="D152" s="319"/>
      <c r="E152" s="319"/>
      <c r="F152" s="310"/>
      <c r="G152" s="310"/>
      <c r="H152" s="310"/>
    </row>
    <row r="153" spans="1:9" x14ac:dyDescent="0.3">
      <c r="A153" s="486"/>
      <c r="B153" s="318">
        <v>42704</v>
      </c>
      <c r="C153" s="319"/>
      <c r="D153" s="319"/>
      <c r="E153" s="319"/>
      <c r="F153" s="310"/>
      <c r="G153" s="310"/>
      <c r="H153" s="310"/>
    </row>
    <row r="154" spans="1:9" x14ac:dyDescent="0.3">
      <c r="A154" s="486"/>
      <c r="B154" s="318">
        <v>42735</v>
      </c>
      <c r="C154" s="319"/>
      <c r="D154" s="319"/>
      <c r="E154" s="319"/>
      <c r="F154" s="310"/>
      <c r="G154" s="310"/>
      <c r="H154" s="310"/>
    </row>
    <row r="155" spans="1:9" x14ac:dyDescent="0.3">
      <c r="A155" s="486"/>
      <c r="B155" s="318">
        <v>42766</v>
      </c>
      <c r="C155" s="319"/>
      <c r="D155" s="319"/>
      <c r="E155" s="319"/>
      <c r="F155" s="310"/>
      <c r="G155" s="310"/>
      <c r="H155" s="310"/>
    </row>
    <row r="156" spans="1:9" x14ac:dyDescent="0.3">
      <c r="A156" s="486"/>
      <c r="B156" s="318">
        <v>42794</v>
      </c>
      <c r="C156" s="319"/>
      <c r="D156" s="319"/>
      <c r="E156" s="319"/>
      <c r="F156" s="310"/>
      <c r="G156" s="310"/>
      <c r="H156" s="310"/>
    </row>
    <row r="157" spans="1:9" x14ac:dyDescent="0.3">
      <c r="A157" s="487"/>
      <c r="B157" s="318">
        <v>42825</v>
      </c>
      <c r="C157" s="319"/>
      <c r="D157" s="319"/>
      <c r="E157" s="319"/>
      <c r="F157" s="310"/>
      <c r="G157" s="310"/>
      <c r="H157" s="310"/>
    </row>
    <row r="158" spans="1:9" s="308" customFormat="1" x14ac:dyDescent="0.3">
      <c r="A158" s="311" t="s">
        <v>42</v>
      </c>
      <c r="B158" s="312"/>
      <c r="C158" s="321">
        <f>SUM(C146:C157)</f>
        <v>0</v>
      </c>
      <c r="D158" s="321">
        <f t="shared" ref="D158:E158" si="17">SUM(D146:D157)</f>
        <v>0</v>
      </c>
      <c r="E158" s="321">
        <f t="shared" si="17"/>
        <v>0</v>
      </c>
      <c r="F158" s="310"/>
      <c r="G158" s="310"/>
      <c r="H158" s="310"/>
    </row>
    <row r="159" spans="1:9" x14ac:dyDescent="0.3">
      <c r="C159" s="506" t="s">
        <v>134</v>
      </c>
      <c r="D159" s="506"/>
      <c r="E159" s="506"/>
      <c r="F159" s="310"/>
      <c r="G159" s="310"/>
      <c r="H159" s="310"/>
    </row>
    <row r="160" spans="1:9" x14ac:dyDescent="0.3">
      <c r="A160" s="305" t="s">
        <v>249</v>
      </c>
      <c r="B160" s="305" t="s">
        <v>305</v>
      </c>
      <c r="C160" s="313" t="s">
        <v>227</v>
      </c>
      <c r="D160" s="313" t="s">
        <v>211</v>
      </c>
      <c r="E160" s="313" t="s">
        <v>385</v>
      </c>
      <c r="F160" s="310"/>
      <c r="G160" s="310"/>
      <c r="H160" s="310"/>
    </row>
    <row r="161" spans="1:8" x14ac:dyDescent="0.3">
      <c r="A161" s="485"/>
      <c r="B161" s="318">
        <v>42490</v>
      </c>
      <c r="C161" s="319"/>
      <c r="D161" s="319"/>
      <c r="E161" s="319"/>
      <c r="F161" s="310"/>
      <c r="G161" s="310"/>
      <c r="H161" s="310"/>
    </row>
    <row r="162" spans="1:8" x14ac:dyDescent="0.3">
      <c r="A162" s="486"/>
      <c r="B162" s="318">
        <v>42521</v>
      </c>
      <c r="C162" s="319"/>
      <c r="D162" s="319"/>
      <c r="E162" s="319"/>
      <c r="F162" s="310"/>
      <c r="G162" s="310"/>
      <c r="H162" s="310"/>
    </row>
    <row r="163" spans="1:8" x14ac:dyDescent="0.3">
      <c r="A163" s="486"/>
      <c r="B163" s="318">
        <v>42551</v>
      </c>
      <c r="C163" s="319"/>
      <c r="D163" s="319"/>
      <c r="E163" s="319"/>
      <c r="F163" s="310"/>
      <c r="G163" s="310"/>
      <c r="H163" s="310"/>
    </row>
    <row r="164" spans="1:8" x14ac:dyDescent="0.3">
      <c r="A164" s="486"/>
      <c r="B164" s="318">
        <v>42582</v>
      </c>
      <c r="C164" s="319"/>
      <c r="D164" s="319"/>
      <c r="E164" s="319"/>
      <c r="F164" s="310"/>
      <c r="G164" s="310"/>
      <c r="H164" s="310"/>
    </row>
    <row r="165" spans="1:8" x14ac:dyDescent="0.3">
      <c r="A165" s="486"/>
      <c r="B165" s="318">
        <v>42613</v>
      </c>
      <c r="C165" s="319"/>
      <c r="D165" s="319"/>
      <c r="E165" s="319"/>
      <c r="F165" s="310"/>
      <c r="G165" s="310"/>
      <c r="H165" s="310"/>
    </row>
    <row r="166" spans="1:8" x14ac:dyDescent="0.3">
      <c r="A166" s="486"/>
      <c r="B166" s="318">
        <v>42643</v>
      </c>
      <c r="C166" s="319"/>
      <c r="D166" s="319"/>
      <c r="E166" s="319"/>
      <c r="F166" s="310"/>
      <c r="G166" s="310"/>
      <c r="H166" s="310"/>
    </row>
    <row r="167" spans="1:8" x14ac:dyDescent="0.3">
      <c r="A167" s="486"/>
      <c r="B167" s="318">
        <v>42674</v>
      </c>
      <c r="C167" s="319"/>
      <c r="D167" s="319"/>
      <c r="E167" s="319"/>
      <c r="F167" s="310"/>
      <c r="G167" s="310"/>
      <c r="H167" s="310"/>
    </row>
    <row r="168" spans="1:8" x14ac:dyDescent="0.3">
      <c r="A168" s="486"/>
      <c r="B168" s="318">
        <v>42704</v>
      </c>
      <c r="C168" s="319"/>
      <c r="D168" s="319"/>
      <c r="E168" s="319"/>
      <c r="F168" s="310"/>
      <c r="G168" s="310"/>
      <c r="H168" s="310"/>
    </row>
    <row r="169" spans="1:8" x14ac:dyDescent="0.3">
      <c r="A169" s="486"/>
      <c r="B169" s="318">
        <v>42735</v>
      </c>
      <c r="C169" s="319"/>
      <c r="D169" s="319"/>
      <c r="E169" s="319"/>
      <c r="F169" s="310"/>
      <c r="G169" s="310"/>
      <c r="H169" s="310"/>
    </row>
    <row r="170" spans="1:8" x14ac:dyDescent="0.3">
      <c r="A170" s="486"/>
      <c r="B170" s="318">
        <v>42766</v>
      </c>
      <c r="C170" s="319"/>
      <c r="D170" s="319"/>
      <c r="E170" s="319"/>
      <c r="F170" s="310"/>
      <c r="G170" s="310"/>
      <c r="H170" s="310"/>
    </row>
    <row r="171" spans="1:8" x14ac:dyDescent="0.3">
      <c r="A171" s="486"/>
      <c r="B171" s="318">
        <v>42794</v>
      </c>
      <c r="C171" s="319"/>
      <c r="D171" s="319"/>
      <c r="E171" s="319"/>
      <c r="F171" s="310"/>
      <c r="G171" s="310"/>
      <c r="H171" s="310"/>
    </row>
    <row r="172" spans="1:8" x14ac:dyDescent="0.3">
      <c r="A172" s="487"/>
      <c r="B172" s="318">
        <v>42825</v>
      </c>
      <c r="C172" s="319"/>
      <c r="D172" s="319"/>
      <c r="E172" s="319"/>
      <c r="F172" s="310"/>
      <c r="G172" s="310"/>
      <c r="H172" s="310"/>
    </row>
    <row r="173" spans="1:8" s="308" customFormat="1" x14ac:dyDescent="0.3">
      <c r="A173" s="311" t="s">
        <v>42</v>
      </c>
      <c r="B173" s="307"/>
      <c r="C173" s="320">
        <f>SUM(C161:C172)</f>
        <v>0</v>
      </c>
      <c r="D173" s="320">
        <f t="shared" ref="D173:E173" si="18">SUM(D161:D172)</f>
        <v>0</v>
      </c>
      <c r="E173" s="320">
        <f t="shared" si="18"/>
        <v>0</v>
      </c>
      <c r="F173" s="310"/>
      <c r="G173" s="310"/>
      <c r="H173" s="310"/>
    </row>
    <row r="174" spans="1:8" x14ac:dyDescent="0.3">
      <c r="C174" s="506" t="s">
        <v>134</v>
      </c>
      <c r="D174" s="506"/>
      <c r="E174" s="506"/>
      <c r="F174" s="310"/>
      <c r="G174" s="310"/>
      <c r="H174" s="310"/>
    </row>
    <row r="175" spans="1:8" x14ac:dyDescent="0.3">
      <c r="A175" s="305" t="s">
        <v>249</v>
      </c>
      <c r="B175" s="305" t="s">
        <v>305</v>
      </c>
      <c r="C175" s="313" t="s">
        <v>227</v>
      </c>
      <c r="D175" s="313" t="s">
        <v>211</v>
      </c>
      <c r="E175" s="313" t="s">
        <v>385</v>
      </c>
      <c r="F175" s="310"/>
      <c r="G175" s="310"/>
      <c r="H175" s="310"/>
    </row>
    <row r="176" spans="1:8" x14ac:dyDescent="0.3">
      <c r="A176" s="485"/>
      <c r="B176" s="318">
        <v>42490</v>
      </c>
      <c r="C176" s="319"/>
      <c r="D176" s="319"/>
      <c r="E176" s="319"/>
      <c r="F176" s="310"/>
      <c r="G176" s="310"/>
      <c r="H176" s="310"/>
    </row>
    <row r="177" spans="1:8" x14ac:dyDescent="0.3">
      <c r="A177" s="486"/>
      <c r="B177" s="318">
        <v>42521</v>
      </c>
      <c r="C177" s="319"/>
      <c r="D177" s="319"/>
      <c r="E177" s="319"/>
      <c r="F177" s="310"/>
      <c r="G177" s="310"/>
      <c r="H177" s="310"/>
    </row>
    <row r="178" spans="1:8" x14ac:dyDescent="0.3">
      <c r="A178" s="486"/>
      <c r="B178" s="318">
        <v>42551</v>
      </c>
      <c r="C178" s="319"/>
      <c r="D178" s="319"/>
      <c r="E178" s="319"/>
      <c r="F178" s="310"/>
      <c r="G178" s="310"/>
      <c r="H178" s="310"/>
    </row>
    <row r="179" spans="1:8" x14ac:dyDescent="0.3">
      <c r="A179" s="486"/>
      <c r="B179" s="318">
        <v>42582</v>
      </c>
      <c r="C179" s="319"/>
      <c r="D179" s="319"/>
      <c r="E179" s="319"/>
      <c r="F179" s="310"/>
      <c r="G179" s="310"/>
      <c r="H179" s="310"/>
    </row>
    <row r="180" spans="1:8" x14ac:dyDescent="0.3">
      <c r="A180" s="486"/>
      <c r="B180" s="318">
        <v>42613</v>
      </c>
      <c r="C180" s="319"/>
      <c r="D180" s="319"/>
      <c r="E180" s="319"/>
      <c r="F180" s="310"/>
      <c r="G180" s="310"/>
      <c r="H180" s="310"/>
    </row>
    <row r="181" spans="1:8" x14ac:dyDescent="0.3">
      <c r="A181" s="486"/>
      <c r="B181" s="318">
        <v>42643</v>
      </c>
      <c r="C181" s="319"/>
      <c r="D181" s="319"/>
      <c r="E181" s="319"/>
      <c r="F181" s="310"/>
      <c r="G181" s="310"/>
      <c r="H181" s="310"/>
    </row>
    <row r="182" spans="1:8" x14ac:dyDescent="0.3">
      <c r="A182" s="486"/>
      <c r="B182" s="318">
        <v>42674</v>
      </c>
      <c r="C182" s="319"/>
      <c r="D182" s="319"/>
      <c r="E182" s="319"/>
      <c r="F182" s="310"/>
      <c r="G182" s="310"/>
      <c r="H182" s="310"/>
    </row>
    <row r="183" spans="1:8" x14ac:dyDescent="0.3">
      <c r="A183" s="486"/>
      <c r="B183" s="318">
        <v>42704</v>
      </c>
      <c r="C183" s="319"/>
      <c r="D183" s="319"/>
      <c r="E183" s="319"/>
      <c r="F183" s="310"/>
      <c r="G183" s="310"/>
      <c r="H183" s="310"/>
    </row>
    <row r="184" spans="1:8" x14ac:dyDescent="0.3">
      <c r="A184" s="486"/>
      <c r="B184" s="318">
        <v>42735</v>
      </c>
      <c r="C184" s="319"/>
      <c r="D184" s="319"/>
      <c r="E184" s="319"/>
      <c r="F184" s="310"/>
      <c r="G184" s="310"/>
      <c r="H184" s="310"/>
    </row>
    <row r="185" spans="1:8" x14ac:dyDescent="0.3">
      <c r="A185" s="486"/>
      <c r="B185" s="318">
        <v>42766</v>
      </c>
      <c r="C185" s="319"/>
      <c r="D185" s="319"/>
      <c r="E185" s="319"/>
      <c r="F185" s="310"/>
      <c r="G185" s="310"/>
      <c r="H185" s="310"/>
    </row>
    <row r="186" spans="1:8" x14ac:dyDescent="0.3">
      <c r="A186" s="486"/>
      <c r="B186" s="318">
        <v>42794</v>
      </c>
      <c r="C186" s="319"/>
      <c r="D186" s="319"/>
      <c r="E186" s="319"/>
      <c r="F186" s="310"/>
      <c r="G186" s="310"/>
      <c r="H186" s="310"/>
    </row>
    <row r="187" spans="1:8" x14ac:dyDescent="0.3">
      <c r="A187" s="487"/>
      <c r="B187" s="318">
        <v>42825</v>
      </c>
      <c r="C187" s="319"/>
      <c r="D187" s="319"/>
      <c r="E187" s="319"/>
      <c r="F187" s="310"/>
      <c r="G187" s="310"/>
      <c r="H187" s="310"/>
    </row>
    <row r="188" spans="1:8" s="308" customFormat="1" x14ac:dyDescent="0.3">
      <c r="A188" s="311" t="s">
        <v>42</v>
      </c>
      <c r="B188" s="307"/>
      <c r="C188" s="320">
        <f>SUM(C176:C187)</f>
        <v>0</v>
      </c>
      <c r="D188" s="320">
        <f t="shared" ref="D188:E188" si="19">SUM(D176:D187)</f>
        <v>0</v>
      </c>
      <c r="E188" s="320">
        <f t="shared" si="19"/>
        <v>0</v>
      </c>
      <c r="F188" s="310"/>
      <c r="G188" s="310"/>
      <c r="H188" s="310"/>
    </row>
    <row r="189" spans="1:8" x14ac:dyDescent="0.3">
      <c r="C189" s="506" t="s">
        <v>134</v>
      </c>
      <c r="D189" s="506"/>
      <c r="E189" s="506"/>
      <c r="F189" s="310"/>
      <c r="G189" s="310"/>
      <c r="H189" s="310"/>
    </row>
    <row r="190" spans="1:8" x14ac:dyDescent="0.3">
      <c r="A190" s="305" t="s">
        <v>249</v>
      </c>
      <c r="B190" s="305" t="s">
        <v>305</v>
      </c>
      <c r="C190" s="313" t="s">
        <v>227</v>
      </c>
      <c r="D190" s="313" t="s">
        <v>211</v>
      </c>
      <c r="E190" s="313" t="s">
        <v>385</v>
      </c>
      <c r="F190" s="310"/>
      <c r="G190" s="310"/>
      <c r="H190" s="310"/>
    </row>
    <row r="191" spans="1:8" x14ac:dyDescent="0.3">
      <c r="A191" s="485"/>
      <c r="B191" s="318">
        <v>42490</v>
      </c>
      <c r="C191" s="319"/>
      <c r="D191" s="319"/>
      <c r="E191" s="319"/>
      <c r="F191" s="310"/>
      <c r="G191" s="310"/>
      <c r="H191" s="310"/>
    </row>
    <row r="192" spans="1:8" x14ac:dyDescent="0.3">
      <c r="A192" s="486"/>
      <c r="B192" s="318">
        <v>42521</v>
      </c>
      <c r="C192" s="319"/>
      <c r="D192" s="319"/>
      <c r="E192" s="319"/>
      <c r="F192" s="310"/>
      <c r="G192" s="310"/>
      <c r="H192" s="310"/>
    </row>
    <row r="193" spans="1:8" x14ac:dyDescent="0.3">
      <c r="A193" s="486"/>
      <c r="B193" s="318">
        <v>42551</v>
      </c>
      <c r="C193" s="319"/>
      <c r="D193" s="319"/>
      <c r="E193" s="319"/>
      <c r="F193" s="310"/>
      <c r="G193" s="310"/>
      <c r="H193" s="310"/>
    </row>
    <row r="194" spans="1:8" x14ac:dyDescent="0.3">
      <c r="A194" s="486"/>
      <c r="B194" s="318">
        <v>42582</v>
      </c>
      <c r="C194" s="319"/>
      <c r="D194" s="319"/>
      <c r="E194" s="319"/>
      <c r="F194" s="310"/>
      <c r="G194" s="310"/>
      <c r="H194" s="310"/>
    </row>
    <row r="195" spans="1:8" x14ac:dyDescent="0.3">
      <c r="A195" s="486"/>
      <c r="B195" s="318">
        <v>42613</v>
      </c>
      <c r="C195" s="319"/>
      <c r="D195" s="319"/>
      <c r="E195" s="319"/>
      <c r="F195" s="310"/>
      <c r="G195" s="310"/>
      <c r="H195" s="310"/>
    </row>
    <row r="196" spans="1:8" x14ac:dyDescent="0.3">
      <c r="A196" s="486"/>
      <c r="B196" s="318">
        <v>42643</v>
      </c>
      <c r="C196" s="319"/>
      <c r="D196" s="319"/>
      <c r="E196" s="319"/>
      <c r="F196" s="310"/>
      <c r="G196" s="310"/>
      <c r="H196" s="310"/>
    </row>
    <row r="197" spans="1:8" x14ac:dyDescent="0.3">
      <c r="A197" s="486"/>
      <c r="B197" s="318">
        <v>42674</v>
      </c>
      <c r="C197" s="319"/>
      <c r="D197" s="319"/>
      <c r="E197" s="319"/>
      <c r="F197" s="310"/>
      <c r="G197" s="310"/>
      <c r="H197" s="310"/>
    </row>
    <row r="198" spans="1:8" x14ac:dyDescent="0.3">
      <c r="A198" s="486"/>
      <c r="B198" s="318">
        <v>42704</v>
      </c>
      <c r="C198" s="319"/>
      <c r="D198" s="319"/>
      <c r="E198" s="319"/>
      <c r="F198" s="310"/>
      <c r="G198" s="310"/>
      <c r="H198" s="310"/>
    </row>
    <row r="199" spans="1:8" x14ac:dyDescent="0.3">
      <c r="A199" s="486"/>
      <c r="B199" s="318">
        <v>42735</v>
      </c>
      <c r="C199" s="319"/>
      <c r="D199" s="319"/>
      <c r="E199" s="319"/>
      <c r="F199" s="310"/>
      <c r="G199" s="310"/>
      <c r="H199" s="310"/>
    </row>
    <row r="200" spans="1:8" x14ac:dyDescent="0.3">
      <c r="A200" s="486"/>
      <c r="B200" s="318">
        <v>42766</v>
      </c>
      <c r="C200" s="319"/>
      <c r="D200" s="319"/>
      <c r="E200" s="319"/>
      <c r="F200" s="310"/>
      <c r="G200" s="310"/>
      <c r="H200" s="310"/>
    </row>
    <row r="201" spans="1:8" x14ac:dyDescent="0.3">
      <c r="A201" s="486"/>
      <c r="B201" s="318">
        <v>42794</v>
      </c>
      <c r="C201" s="319"/>
      <c r="D201" s="319"/>
      <c r="E201" s="319"/>
      <c r="F201" s="310"/>
      <c r="G201" s="310"/>
      <c r="H201" s="310"/>
    </row>
    <row r="202" spans="1:8" x14ac:dyDescent="0.3">
      <c r="A202" s="487"/>
      <c r="B202" s="318">
        <v>42825</v>
      </c>
      <c r="C202" s="319"/>
      <c r="D202" s="319"/>
      <c r="E202" s="319"/>
      <c r="F202" s="310"/>
      <c r="G202" s="310"/>
      <c r="H202" s="310"/>
    </row>
    <row r="203" spans="1:8" s="308" customFormat="1" x14ac:dyDescent="0.3">
      <c r="A203" s="311" t="s">
        <v>42</v>
      </c>
      <c r="B203" s="307"/>
      <c r="C203" s="320">
        <f>SUM(C191:C202)</f>
        <v>0</v>
      </c>
      <c r="D203" s="320">
        <f t="shared" ref="D203:E203" si="20">SUM(D191:D202)</f>
        <v>0</v>
      </c>
      <c r="E203" s="320">
        <f t="shared" si="20"/>
        <v>0</v>
      </c>
      <c r="F203" s="310"/>
      <c r="G203" s="310"/>
      <c r="H203" s="310"/>
    </row>
    <row r="204" spans="1:8" s="308" customFormat="1" x14ac:dyDescent="0.3">
      <c r="A204" s="311" t="s">
        <v>42</v>
      </c>
      <c r="B204" s="307"/>
      <c r="C204" s="320">
        <f>SUM(C158,C173,C188,C203)</f>
        <v>0</v>
      </c>
      <c r="D204" s="320">
        <f t="shared" ref="D204:E204" si="21">SUM(D158,D173,D188,D203)</f>
        <v>0</v>
      </c>
      <c r="E204" s="320">
        <f t="shared" si="21"/>
        <v>0</v>
      </c>
      <c r="F204" s="310"/>
      <c r="G204" s="310"/>
      <c r="H204" s="310"/>
    </row>
    <row r="205" spans="1:8" s="304" customFormat="1" x14ac:dyDescent="0.3">
      <c r="A205" s="303"/>
      <c r="B205" s="306"/>
      <c r="F205" s="310"/>
      <c r="G205" s="310"/>
      <c r="H205" s="310"/>
    </row>
    <row r="207" spans="1:8" s="33" customFormat="1" ht="10" x14ac:dyDescent="0.3">
      <c r="A207" s="425" t="s">
        <v>16</v>
      </c>
      <c r="B207" s="425"/>
      <c r="C207" s="425"/>
      <c r="D207" s="425"/>
      <c r="E207" s="425"/>
      <c r="F207" s="425"/>
    </row>
    <row r="208" spans="1:8" s="33" customFormat="1" ht="10" customHeight="1" x14ac:dyDescent="0.3">
      <c r="A208" s="424" t="s">
        <v>43</v>
      </c>
      <c r="B208" s="424"/>
      <c r="C208" s="424"/>
      <c r="D208" s="424"/>
      <c r="E208" s="424"/>
      <c r="F208" s="424"/>
    </row>
    <row r="209" spans="1:6" s="33" customFormat="1" ht="10" x14ac:dyDescent="0.3">
      <c r="A209" s="286"/>
      <c r="B209" s="286"/>
      <c r="C209" s="286"/>
      <c r="D209" s="286"/>
      <c r="E209" s="286"/>
      <c r="F209" s="286"/>
    </row>
    <row r="210" spans="1:6" s="33" customFormat="1" ht="16.75" customHeight="1" thickBot="1" x14ac:dyDescent="0.35">
      <c r="A210" s="17"/>
      <c r="B210" s="17"/>
      <c r="C210" s="18" t="s">
        <v>21</v>
      </c>
      <c r="D210" s="286"/>
      <c r="E210" s="314"/>
      <c r="F210" s="18"/>
    </row>
    <row r="211" spans="1:6" s="33" customFormat="1" ht="16.75" customHeight="1" x14ac:dyDescent="0.3">
      <c r="A211" s="19"/>
      <c r="B211" s="18"/>
      <c r="C211" s="1"/>
      <c r="D211" s="286"/>
      <c r="E211" s="314"/>
      <c r="F211" s="1"/>
    </row>
    <row r="212" spans="1:6" s="33" customFormat="1" ht="16.75" customHeight="1" thickBot="1" x14ac:dyDescent="0.35">
      <c r="A212" s="17"/>
      <c r="B212" s="17"/>
      <c r="C212" s="18" t="s">
        <v>3</v>
      </c>
      <c r="D212" s="286"/>
      <c r="E212" s="314"/>
      <c r="F212" s="18"/>
    </row>
    <row r="213" spans="1:6" s="33" customFormat="1" ht="16.75" customHeight="1" x14ac:dyDescent="0.3">
      <c r="A213" s="16"/>
      <c r="B213" s="16"/>
      <c r="C213" s="18"/>
      <c r="D213" s="286"/>
      <c r="E213" s="314"/>
      <c r="F213" s="18"/>
    </row>
    <row r="214" spans="1:6" s="33" customFormat="1" ht="16.75" customHeight="1" thickBot="1" x14ac:dyDescent="0.35">
      <c r="A214" s="17"/>
      <c r="B214" s="17"/>
      <c r="C214" s="18" t="s">
        <v>22</v>
      </c>
      <c r="D214" s="286"/>
      <c r="E214" s="314"/>
      <c r="F214" s="18"/>
    </row>
    <row r="215" spans="1:6" s="33" customFormat="1" ht="16.75" customHeight="1" x14ac:dyDescent="0.3">
      <c r="A215" s="314"/>
      <c r="B215" s="314"/>
      <c r="C215" s="314"/>
      <c r="D215" s="286"/>
      <c r="E215" s="314"/>
      <c r="F215" s="314"/>
    </row>
  </sheetData>
  <mergeCells count="70">
    <mergeCell ref="F24:F25"/>
    <mergeCell ref="G24:G25"/>
    <mergeCell ref="H24:H25"/>
    <mergeCell ref="I24:I25"/>
    <mergeCell ref="I20:I21"/>
    <mergeCell ref="G20:G21"/>
    <mergeCell ref="F20:F21"/>
    <mergeCell ref="I93:M93"/>
    <mergeCell ref="N93:R93"/>
    <mergeCell ref="I109:M109"/>
    <mergeCell ref="N109:R109"/>
    <mergeCell ref="I77:M77"/>
    <mergeCell ref="C29:E29"/>
    <mergeCell ref="F29:H29"/>
    <mergeCell ref="C45:E45"/>
    <mergeCell ref="F45:H45"/>
    <mergeCell ref="I45:K45"/>
    <mergeCell ref="F125:H125"/>
    <mergeCell ref="U61:Y61"/>
    <mergeCell ref="U45:Y45"/>
    <mergeCell ref="U29:Y29"/>
    <mergeCell ref="L29:N29"/>
    <mergeCell ref="L45:N45"/>
    <mergeCell ref="I125:M125"/>
    <mergeCell ref="N125:R125"/>
    <mergeCell ref="L61:N61"/>
    <mergeCell ref="R29:T29"/>
    <mergeCell ref="R45:T45"/>
    <mergeCell ref="R61:T61"/>
    <mergeCell ref="O29:Q29"/>
    <mergeCell ref="O45:Q45"/>
    <mergeCell ref="O61:Q61"/>
    <mergeCell ref="N77:R77"/>
    <mergeCell ref="C174:E174"/>
    <mergeCell ref="A176:A187"/>
    <mergeCell ref="C189:E189"/>
    <mergeCell ref="A191:A202"/>
    <mergeCell ref="A161:A172"/>
    <mergeCell ref="A207:F207"/>
    <mergeCell ref="A208:F208"/>
    <mergeCell ref="C20:C21"/>
    <mergeCell ref="A22:B25"/>
    <mergeCell ref="C24:C25"/>
    <mergeCell ref="C144:E144"/>
    <mergeCell ref="A31:A42"/>
    <mergeCell ref="C77:E77"/>
    <mergeCell ref="F77:H77"/>
    <mergeCell ref="A47:A58"/>
    <mergeCell ref="A63:A74"/>
    <mergeCell ref="A79:A90"/>
    <mergeCell ref="A95:A106"/>
    <mergeCell ref="A111:A122"/>
    <mergeCell ref="A127:A138"/>
    <mergeCell ref="C159:E159"/>
    <mergeCell ref="A146:A157"/>
    <mergeCell ref="A1:K2"/>
    <mergeCell ref="A3:K6"/>
    <mergeCell ref="A11:B14"/>
    <mergeCell ref="A15:B18"/>
    <mergeCell ref="C17:C18"/>
    <mergeCell ref="C13:C14"/>
    <mergeCell ref="C125:E125"/>
    <mergeCell ref="C109:E109"/>
    <mergeCell ref="C93:E93"/>
    <mergeCell ref="I29:K29"/>
    <mergeCell ref="C61:E61"/>
    <mergeCell ref="F61:H61"/>
    <mergeCell ref="I61:K61"/>
    <mergeCell ref="F93:H93"/>
    <mergeCell ref="F109:H109"/>
  </mergeCells>
  <dataValidations count="1">
    <dataValidation type="list" allowBlank="1" showInputMessage="1" showErrorMessage="1" sqref="I22:I24 I19:I20 G19:G20 G22:G24">
      <formula1>"USD, MMK, Other Currency"</formula1>
    </dataValidation>
  </dataValidations>
  <pageMargins left="0.25" right="0.25" top="0.75" bottom="0.75" header="0.3" footer="0.3"/>
  <pageSetup paperSize="9" scale="4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5"/>
  <sheetViews>
    <sheetView topLeftCell="A97" workbookViewId="0">
      <selection activeCell="B60" sqref="B60"/>
    </sheetView>
  </sheetViews>
  <sheetFormatPr defaultRowHeight="14.5" x14ac:dyDescent="0.35"/>
  <cols>
    <col min="1" max="1" width="18.33203125" style="49" customWidth="1"/>
    <col min="2" max="2" width="27.5" style="49" customWidth="1"/>
    <col min="3" max="3" width="16.08203125" style="49" bestFit="1" customWidth="1"/>
    <col min="4" max="4" width="22" style="49" customWidth="1"/>
    <col min="5" max="5" width="17.08203125" style="49" bestFit="1" customWidth="1"/>
    <col min="6" max="6" width="24.58203125" style="49" customWidth="1"/>
    <col min="7" max="8" width="18.4140625" style="49" customWidth="1"/>
    <col min="9" max="254" width="10.4140625" style="49" customWidth="1"/>
    <col min="255" max="255" width="22.5" style="49" customWidth="1"/>
    <col min="256" max="256" width="14.6640625" style="49" customWidth="1"/>
    <col min="257" max="257" width="18.4140625" style="49" customWidth="1"/>
    <col min="258" max="258" width="15.9140625" style="49" customWidth="1"/>
    <col min="259" max="259" width="45.4140625" style="49" bestFit="1" customWidth="1"/>
    <col min="260" max="260" width="14.9140625" style="49" customWidth="1"/>
    <col min="261" max="510" width="10.4140625" style="49" customWidth="1"/>
    <col min="511" max="511" width="22.5" style="49" customWidth="1"/>
    <col min="512" max="512" width="14.6640625" style="49" customWidth="1"/>
    <col min="513" max="513" width="18.4140625" style="49" customWidth="1"/>
    <col min="514" max="514" width="15.9140625" style="49" customWidth="1"/>
    <col min="515" max="515" width="45.4140625" style="49" bestFit="1" customWidth="1"/>
    <col min="516" max="516" width="14.9140625" style="49" customWidth="1"/>
    <col min="517" max="766" width="10.4140625" style="49" customWidth="1"/>
    <col min="767" max="767" width="22.5" style="49" customWidth="1"/>
    <col min="768" max="768" width="14.6640625" style="49" customWidth="1"/>
    <col min="769" max="769" width="18.4140625" style="49" customWidth="1"/>
    <col min="770" max="770" width="15.9140625" style="49" customWidth="1"/>
    <col min="771" max="771" width="45.4140625" style="49" bestFit="1" customWidth="1"/>
    <col min="772" max="772" width="14.9140625" style="49" customWidth="1"/>
    <col min="773" max="1022" width="10.4140625" style="49" customWidth="1"/>
    <col min="1023" max="1023" width="22.5" style="49" customWidth="1"/>
    <col min="1024" max="1024" width="14.6640625" style="49" customWidth="1"/>
    <col min="1025" max="1025" width="18.4140625" style="49" customWidth="1"/>
    <col min="1026" max="1026" width="15.9140625" style="49" customWidth="1"/>
    <col min="1027" max="1027" width="45.4140625" style="49" bestFit="1" customWidth="1"/>
    <col min="1028" max="1028" width="14.9140625" style="49" customWidth="1"/>
    <col min="1029" max="1278" width="10.4140625" style="49" customWidth="1"/>
    <col min="1279" max="1279" width="22.5" style="49" customWidth="1"/>
    <col min="1280" max="1280" width="14.6640625" style="49" customWidth="1"/>
    <col min="1281" max="1281" width="18.4140625" style="49" customWidth="1"/>
    <col min="1282" max="1282" width="15.9140625" style="49" customWidth="1"/>
    <col min="1283" max="1283" width="45.4140625" style="49" bestFit="1" customWidth="1"/>
    <col min="1284" max="1284" width="14.9140625" style="49" customWidth="1"/>
    <col min="1285" max="1534" width="10.4140625" style="49" customWidth="1"/>
    <col min="1535" max="1535" width="22.5" style="49" customWidth="1"/>
    <col min="1536" max="1536" width="14.6640625" style="49" customWidth="1"/>
    <col min="1537" max="1537" width="18.4140625" style="49" customWidth="1"/>
    <col min="1538" max="1538" width="15.9140625" style="49" customWidth="1"/>
    <col min="1539" max="1539" width="45.4140625" style="49" bestFit="1" customWidth="1"/>
    <col min="1540" max="1540" width="14.9140625" style="49" customWidth="1"/>
    <col min="1541" max="1790" width="10.4140625" style="49" customWidth="1"/>
    <col min="1791" max="1791" width="22.5" style="49" customWidth="1"/>
    <col min="1792" max="1792" width="14.6640625" style="49" customWidth="1"/>
    <col min="1793" max="1793" width="18.4140625" style="49" customWidth="1"/>
    <col min="1794" max="1794" width="15.9140625" style="49" customWidth="1"/>
    <col min="1795" max="1795" width="45.4140625" style="49" bestFit="1" customWidth="1"/>
    <col min="1796" max="1796" width="14.9140625" style="49" customWidth="1"/>
    <col min="1797" max="2046" width="10.4140625" style="49" customWidth="1"/>
    <col min="2047" max="2047" width="22.5" style="49" customWidth="1"/>
    <col min="2048" max="2048" width="14.6640625" style="49" customWidth="1"/>
    <col min="2049" max="2049" width="18.4140625" style="49" customWidth="1"/>
    <col min="2050" max="2050" width="15.9140625" style="49" customWidth="1"/>
    <col min="2051" max="2051" width="45.4140625" style="49" bestFit="1" customWidth="1"/>
    <col min="2052" max="2052" width="14.9140625" style="49" customWidth="1"/>
    <col min="2053" max="2302" width="10.4140625" style="49" customWidth="1"/>
    <col min="2303" max="2303" width="22.5" style="49" customWidth="1"/>
    <col min="2304" max="2304" width="14.6640625" style="49" customWidth="1"/>
    <col min="2305" max="2305" width="18.4140625" style="49" customWidth="1"/>
    <col min="2306" max="2306" width="15.9140625" style="49" customWidth="1"/>
    <col min="2307" max="2307" width="45.4140625" style="49" bestFit="1" customWidth="1"/>
    <col min="2308" max="2308" width="14.9140625" style="49" customWidth="1"/>
    <col min="2309" max="2558" width="10.4140625" style="49" customWidth="1"/>
    <col min="2559" max="2559" width="22.5" style="49" customWidth="1"/>
    <col min="2560" max="2560" width="14.6640625" style="49" customWidth="1"/>
    <col min="2561" max="2561" width="18.4140625" style="49" customWidth="1"/>
    <col min="2562" max="2562" width="15.9140625" style="49" customWidth="1"/>
    <col min="2563" max="2563" width="45.4140625" style="49" bestFit="1" customWidth="1"/>
    <col min="2564" max="2564" width="14.9140625" style="49" customWidth="1"/>
    <col min="2565" max="2814" width="10.4140625" style="49" customWidth="1"/>
    <col min="2815" max="2815" width="22.5" style="49" customWidth="1"/>
    <col min="2816" max="2816" width="14.6640625" style="49" customWidth="1"/>
    <col min="2817" max="2817" width="18.4140625" style="49" customWidth="1"/>
    <col min="2818" max="2818" width="15.9140625" style="49" customWidth="1"/>
    <col min="2819" max="2819" width="45.4140625" style="49" bestFit="1" customWidth="1"/>
    <col min="2820" max="2820" width="14.9140625" style="49" customWidth="1"/>
    <col min="2821" max="3070" width="10.4140625" style="49" customWidth="1"/>
    <col min="3071" max="3071" width="22.5" style="49" customWidth="1"/>
    <col min="3072" max="3072" width="14.6640625" style="49" customWidth="1"/>
    <col min="3073" max="3073" width="18.4140625" style="49" customWidth="1"/>
    <col min="3074" max="3074" width="15.9140625" style="49" customWidth="1"/>
    <col min="3075" max="3075" width="45.4140625" style="49" bestFit="1" customWidth="1"/>
    <col min="3076" max="3076" width="14.9140625" style="49" customWidth="1"/>
    <col min="3077" max="3326" width="10.4140625" style="49" customWidth="1"/>
    <col min="3327" max="3327" width="22.5" style="49" customWidth="1"/>
    <col min="3328" max="3328" width="14.6640625" style="49" customWidth="1"/>
    <col min="3329" max="3329" width="18.4140625" style="49" customWidth="1"/>
    <col min="3330" max="3330" width="15.9140625" style="49" customWidth="1"/>
    <col min="3331" max="3331" width="45.4140625" style="49" bestFit="1" customWidth="1"/>
    <col min="3332" max="3332" width="14.9140625" style="49" customWidth="1"/>
    <col min="3333" max="3582" width="10.4140625" style="49" customWidth="1"/>
    <col min="3583" max="3583" width="22.5" style="49" customWidth="1"/>
    <col min="3584" max="3584" width="14.6640625" style="49" customWidth="1"/>
    <col min="3585" max="3585" width="18.4140625" style="49" customWidth="1"/>
    <col min="3586" max="3586" width="15.9140625" style="49" customWidth="1"/>
    <col min="3587" max="3587" width="45.4140625" style="49" bestFit="1" customWidth="1"/>
    <col min="3588" max="3588" width="14.9140625" style="49" customWidth="1"/>
    <col min="3589" max="3838" width="10.4140625" style="49" customWidth="1"/>
    <col min="3839" max="3839" width="22.5" style="49" customWidth="1"/>
    <col min="3840" max="3840" width="14.6640625" style="49" customWidth="1"/>
    <col min="3841" max="3841" width="18.4140625" style="49" customWidth="1"/>
    <col min="3842" max="3842" width="15.9140625" style="49" customWidth="1"/>
    <col min="3843" max="3843" width="45.4140625" style="49" bestFit="1" customWidth="1"/>
    <col min="3844" max="3844" width="14.9140625" style="49" customWidth="1"/>
    <col min="3845" max="4094" width="10.4140625" style="49" customWidth="1"/>
    <col min="4095" max="4095" width="22.5" style="49" customWidth="1"/>
    <col min="4096" max="4096" width="14.6640625" style="49" customWidth="1"/>
    <col min="4097" max="4097" width="18.4140625" style="49" customWidth="1"/>
    <col min="4098" max="4098" width="15.9140625" style="49" customWidth="1"/>
    <col min="4099" max="4099" width="45.4140625" style="49" bestFit="1" customWidth="1"/>
    <col min="4100" max="4100" width="14.9140625" style="49" customWidth="1"/>
    <col min="4101" max="4350" width="10.4140625" style="49" customWidth="1"/>
    <col min="4351" max="4351" width="22.5" style="49" customWidth="1"/>
    <col min="4352" max="4352" width="14.6640625" style="49" customWidth="1"/>
    <col min="4353" max="4353" width="18.4140625" style="49" customWidth="1"/>
    <col min="4354" max="4354" width="15.9140625" style="49" customWidth="1"/>
    <col min="4355" max="4355" width="45.4140625" style="49" bestFit="1" customWidth="1"/>
    <col min="4356" max="4356" width="14.9140625" style="49" customWidth="1"/>
    <col min="4357" max="4606" width="10.4140625" style="49" customWidth="1"/>
    <col min="4607" max="4607" width="22.5" style="49" customWidth="1"/>
    <col min="4608" max="4608" width="14.6640625" style="49" customWidth="1"/>
    <col min="4609" max="4609" width="18.4140625" style="49" customWidth="1"/>
    <col min="4610" max="4610" width="15.9140625" style="49" customWidth="1"/>
    <col min="4611" max="4611" width="45.4140625" style="49" bestFit="1" customWidth="1"/>
    <col min="4612" max="4612" width="14.9140625" style="49" customWidth="1"/>
    <col min="4613" max="4862" width="10.4140625" style="49" customWidth="1"/>
    <col min="4863" max="4863" width="22.5" style="49" customWidth="1"/>
    <col min="4864" max="4864" width="14.6640625" style="49" customWidth="1"/>
    <col min="4865" max="4865" width="18.4140625" style="49" customWidth="1"/>
    <col min="4866" max="4866" width="15.9140625" style="49" customWidth="1"/>
    <col min="4867" max="4867" width="45.4140625" style="49" bestFit="1" customWidth="1"/>
    <col min="4868" max="4868" width="14.9140625" style="49" customWidth="1"/>
    <col min="4869" max="5118" width="10.4140625" style="49" customWidth="1"/>
    <col min="5119" max="5119" width="22.5" style="49" customWidth="1"/>
    <col min="5120" max="5120" width="14.6640625" style="49" customWidth="1"/>
    <col min="5121" max="5121" width="18.4140625" style="49" customWidth="1"/>
    <col min="5122" max="5122" width="15.9140625" style="49" customWidth="1"/>
    <col min="5123" max="5123" width="45.4140625" style="49" bestFit="1" customWidth="1"/>
    <col min="5124" max="5124" width="14.9140625" style="49" customWidth="1"/>
    <col min="5125" max="5374" width="10.4140625" style="49" customWidth="1"/>
    <col min="5375" max="5375" width="22.5" style="49" customWidth="1"/>
    <col min="5376" max="5376" width="14.6640625" style="49" customWidth="1"/>
    <col min="5377" max="5377" width="18.4140625" style="49" customWidth="1"/>
    <col min="5378" max="5378" width="15.9140625" style="49" customWidth="1"/>
    <col min="5379" max="5379" width="45.4140625" style="49" bestFit="1" customWidth="1"/>
    <col min="5380" max="5380" width="14.9140625" style="49" customWidth="1"/>
    <col min="5381" max="5630" width="10.4140625" style="49" customWidth="1"/>
    <col min="5631" max="5631" width="22.5" style="49" customWidth="1"/>
    <col min="5632" max="5632" width="14.6640625" style="49" customWidth="1"/>
    <col min="5633" max="5633" width="18.4140625" style="49" customWidth="1"/>
    <col min="5634" max="5634" width="15.9140625" style="49" customWidth="1"/>
    <col min="5635" max="5635" width="45.4140625" style="49" bestFit="1" customWidth="1"/>
    <col min="5636" max="5636" width="14.9140625" style="49" customWidth="1"/>
    <col min="5637" max="5886" width="10.4140625" style="49" customWidth="1"/>
    <col min="5887" max="5887" width="22.5" style="49" customWidth="1"/>
    <col min="5888" max="5888" width="14.6640625" style="49" customWidth="1"/>
    <col min="5889" max="5889" width="18.4140625" style="49" customWidth="1"/>
    <col min="5890" max="5890" width="15.9140625" style="49" customWidth="1"/>
    <col min="5891" max="5891" width="45.4140625" style="49" bestFit="1" customWidth="1"/>
    <col min="5892" max="5892" width="14.9140625" style="49" customWidth="1"/>
    <col min="5893" max="6142" width="10.4140625" style="49" customWidth="1"/>
    <col min="6143" max="6143" width="22.5" style="49" customWidth="1"/>
    <col min="6144" max="6144" width="14.6640625" style="49" customWidth="1"/>
    <col min="6145" max="6145" width="18.4140625" style="49" customWidth="1"/>
    <col min="6146" max="6146" width="15.9140625" style="49" customWidth="1"/>
    <col min="6147" max="6147" width="45.4140625" style="49" bestFit="1" customWidth="1"/>
    <col min="6148" max="6148" width="14.9140625" style="49" customWidth="1"/>
    <col min="6149" max="6398" width="10.4140625" style="49" customWidth="1"/>
    <col min="6399" max="6399" width="22.5" style="49" customWidth="1"/>
    <col min="6400" max="6400" width="14.6640625" style="49" customWidth="1"/>
    <col min="6401" max="6401" width="18.4140625" style="49" customWidth="1"/>
    <col min="6402" max="6402" width="15.9140625" style="49" customWidth="1"/>
    <col min="6403" max="6403" width="45.4140625" style="49" bestFit="1" customWidth="1"/>
    <col min="6404" max="6404" width="14.9140625" style="49" customWidth="1"/>
    <col min="6405" max="6654" width="10.4140625" style="49" customWidth="1"/>
    <col min="6655" max="6655" width="22.5" style="49" customWidth="1"/>
    <col min="6656" max="6656" width="14.6640625" style="49" customWidth="1"/>
    <col min="6657" max="6657" width="18.4140625" style="49" customWidth="1"/>
    <col min="6658" max="6658" width="15.9140625" style="49" customWidth="1"/>
    <col min="6659" max="6659" width="45.4140625" style="49" bestFit="1" customWidth="1"/>
    <col min="6660" max="6660" width="14.9140625" style="49" customWidth="1"/>
    <col min="6661" max="6910" width="10.4140625" style="49" customWidth="1"/>
    <col min="6911" max="6911" width="22.5" style="49" customWidth="1"/>
    <col min="6912" max="6912" width="14.6640625" style="49" customWidth="1"/>
    <col min="6913" max="6913" width="18.4140625" style="49" customWidth="1"/>
    <col min="6914" max="6914" width="15.9140625" style="49" customWidth="1"/>
    <col min="6915" max="6915" width="45.4140625" style="49" bestFit="1" customWidth="1"/>
    <col min="6916" max="6916" width="14.9140625" style="49" customWidth="1"/>
    <col min="6917" max="7166" width="10.4140625" style="49" customWidth="1"/>
    <col min="7167" max="7167" width="22.5" style="49" customWidth="1"/>
    <col min="7168" max="7168" width="14.6640625" style="49" customWidth="1"/>
    <col min="7169" max="7169" width="18.4140625" style="49" customWidth="1"/>
    <col min="7170" max="7170" width="15.9140625" style="49" customWidth="1"/>
    <col min="7171" max="7171" width="45.4140625" style="49" bestFit="1" customWidth="1"/>
    <col min="7172" max="7172" width="14.9140625" style="49" customWidth="1"/>
    <col min="7173" max="7422" width="10.4140625" style="49" customWidth="1"/>
    <col min="7423" max="7423" width="22.5" style="49" customWidth="1"/>
    <col min="7424" max="7424" width="14.6640625" style="49" customWidth="1"/>
    <col min="7425" max="7425" width="18.4140625" style="49" customWidth="1"/>
    <col min="7426" max="7426" width="15.9140625" style="49" customWidth="1"/>
    <col min="7427" max="7427" width="45.4140625" style="49" bestFit="1" customWidth="1"/>
    <col min="7428" max="7428" width="14.9140625" style="49" customWidth="1"/>
    <col min="7429" max="7678" width="10.4140625" style="49" customWidth="1"/>
    <col min="7679" max="7679" width="22.5" style="49" customWidth="1"/>
    <col min="7680" max="7680" width="14.6640625" style="49" customWidth="1"/>
    <col min="7681" max="7681" width="18.4140625" style="49" customWidth="1"/>
    <col min="7682" max="7682" width="15.9140625" style="49" customWidth="1"/>
    <col min="7683" max="7683" width="45.4140625" style="49" bestFit="1" customWidth="1"/>
    <col min="7684" max="7684" width="14.9140625" style="49" customWidth="1"/>
    <col min="7685" max="7934" width="10.4140625" style="49" customWidth="1"/>
    <col min="7935" max="7935" width="22.5" style="49" customWidth="1"/>
    <col min="7936" max="7936" width="14.6640625" style="49" customWidth="1"/>
    <col min="7937" max="7937" width="18.4140625" style="49" customWidth="1"/>
    <col min="7938" max="7938" width="15.9140625" style="49" customWidth="1"/>
    <col min="7939" max="7939" width="45.4140625" style="49" bestFit="1" customWidth="1"/>
    <col min="7940" max="7940" width="14.9140625" style="49" customWidth="1"/>
    <col min="7941" max="8190" width="10.4140625" style="49" customWidth="1"/>
    <col min="8191" max="8191" width="22.5" style="49" customWidth="1"/>
    <col min="8192" max="8192" width="14.6640625" style="49" customWidth="1"/>
    <col min="8193" max="8193" width="18.4140625" style="49" customWidth="1"/>
    <col min="8194" max="8194" width="15.9140625" style="49" customWidth="1"/>
    <col min="8195" max="8195" width="45.4140625" style="49" bestFit="1" customWidth="1"/>
    <col min="8196" max="8196" width="14.9140625" style="49" customWidth="1"/>
    <col min="8197" max="8446" width="10.4140625" style="49" customWidth="1"/>
    <col min="8447" max="8447" width="22.5" style="49" customWidth="1"/>
    <col min="8448" max="8448" width="14.6640625" style="49" customWidth="1"/>
    <col min="8449" max="8449" width="18.4140625" style="49" customWidth="1"/>
    <col min="8450" max="8450" width="15.9140625" style="49" customWidth="1"/>
    <col min="8451" max="8451" width="45.4140625" style="49" bestFit="1" customWidth="1"/>
    <col min="8452" max="8452" width="14.9140625" style="49" customWidth="1"/>
    <col min="8453" max="8702" width="10.4140625" style="49" customWidth="1"/>
    <col min="8703" max="8703" width="22.5" style="49" customWidth="1"/>
    <col min="8704" max="8704" width="14.6640625" style="49" customWidth="1"/>
    <col min="8705" max="8705" width="18.4140625" style="49" customWidth="1"/>
    <col min="8706" max="8706" width="15.9140625" style="49" customWidth="1"/>
    <col min="8707" max="8707" width="45.4140625" style="49" bestFit="1" customWidth="1"/>
    <col min="8708" max="8708" width="14.9140625" style="49" customWidth="1"/>
    <col min="8709" max="8958" width="10.4140625" style="49" customWidth="1"/>
    <col min="8959" max="8959" width="22.5" style="49" customWidth="1"/>
    <col min="8960" max="8960" width="14.6640625" style="49" customWidth="1"/>
    <col min="8961" max="8961" width="18.4140625" style="49" customWidth="1"/>
    <col min="8962" max="8962" width="15.9140625" style="49" customWidth="1"/>
    <col min="8963" max="8963" width="45.4140625" style="49" bestFit="1" customWidth="1"/>
    <col min="8964" max="8964" width="14.9140625" style="49" customWidth="1"/>
    <col min="8965" max="9214" width="10.4140625" style="49" customWidth="1"/>
    <col min="9215" max="9215" width="22.5" style="49" customWidth="1"/>
    <col min="9216" max="9216" width="14.6640625" style="49" customWidth="1"/>
    <col min="9217" max="9217" width="18.4140625" style="49" customWidth="1"/>
    <col min="9218" max="9218" width="15.9140625" style="49" customWidth="1"/>
    <col min="9219" max="9219" width="45.4140625" style="49" bestFit="1" customWidth="1"/>
    <col min="9220" max="9220" width="14.9140625" style="49" customWidth="1"/>
    <col min="9221" max="9470" width="10.4140625" style="49" customWidth="1"/>
    <col min="9471" max="9471" width="22.5" style="49" customWidth="1"/>
    <col min="9472" max="9472" width="14.6640625" style="49" customWidth="1"/>
    <col min="9473" max="9473" width="18.4140625" style="49" customWidth="1"/>
    <col min="9474" max="9474" width="15.9140625" style="49" customWidth="1"/>
    <col min="9475" max="9475" width="45.4140625" style="49" bestFit="1" customWidth="1"/>
    <col min="9476" max="9476" width="14.9140625" style="49" customWidth="1"/>
    <col min="9477" max="9726" width="10.4140625" style="49" customWidth="1"/>
    <col min="9727" max="9727" width="22.5" style="49" customWidth="1"/>
    <col min="9728" max="9728" width="14.6640625" style="49" customWidth="1"/>
    <col min="9729" max="9729" width="18.4140625" style="49" customWidth="1"/>
    <col min="9730" max="9730" width="15.9140625" style="49" customWidth="1"/>
    <col min="9731" max="9731" width="45.4140625" style="49" bestFit="1" customWidth="1"/>
    <col min="9732" max="9732" width="14.9140625" style="49" customWidth="1"/>
    <col min="9733" max="9982" width="10.4140625" style="49" customWidth="1"/>
    <col min="9983" max="9983" width="22.5" style="49" customWidth="1"/>
    <col min="9984" max="9984" width="14.6640625" style="49" customWidth="1"/>
    <col min="9985" max="9985" width="18.4140625" style="49" customWidth="1"/>
    <col min="9986" max="9986" width="15.9140625" style="49" customWidth="1"/>
    <col min="9987" max="9987" width="45.4140625" style="49" bestFit="1" customWidth="1"/>
    <col min="9988" max="9988" width="14.9140625" style="49" customWidth="1"/>
    <col min="9989" max="10238" width="10.4140625" style="49" customWidth="1"/>
    <col min="10239" max="10239" width="22.5" style="49" customWidth="1"/>
    <col min="10240" max="10240" width="14.6640625" style="49" customWidth="1"/>
    <col min="10241" max="10241" width="18.4140625" style="49" customWidth="1"/>
    <col min="10242" max="10242" width="15.9140625" style="49" customWidth="1"/>
    <col min="10243" max="10243" width="45.4140625" style="49" bestFit="1" customWidth="1"/>
    <col min="10244" max="10244" width="14.9140625" style="49" customWidth="1"/>
    <col min="10245" max="10494" width="10.4140625" style="49" customWidth="1"/>
    <col min="10495" max="10495" width="22.5" style="49" customWidth="1"/>
    <col min="10496" max="10496" width="14.6640625" style="49" customWidth="1"/>
    <col min="10497" max="10497" width="18.4140625" style="49" customWidth="1"/>
    <col min="10498" max="10498" width="15.9140625" style="49" customWidth="1"/>
    <col min="10499" max="10499" width="45.4140625" style="49" bestFit="1" customWidth="1"/>
    <col min="10500" max="10500" width="14.9140625" style="49" customWidth="1"/>
    <col min="10501" max="10750" width="10.4140625" style="49" customWidth="1"/>
    <col min="10751" max="10751" width="22.5" style="49" customWidth="1"/>
    <col min="10752" max="10752" width="14.6640625" style="49" customWidth="1"/>
    <col min="10753" max="10753" width="18.4140625" style="49" customWidth="1"/>
    <col min="10754" max="10754" width="15.9140625" style="49" customWidth="1"/>
    <col min="10755" max="10755" width="45.4140625" style="49" bestFit="1" customWidth="1"/>
    <col min="10756" max="10756" width="14.9140625" style="49" customWidth="1"/>
    <col min="10757" max="11006" width="10.4140625" style="49" customWidth="1"/>
    <col min="11007" max="11007" width="22.5" style="49" customWidth="1"/>
    <col min="11008" max="11008" width="14.6640625" style="49" customWidth="1"/>
    <col min="11009" max="11009" width="18.4140625" style="49" customWidth="1"/>
    <col min="11010" max="11010" width="15.9140625" style="49" customWidth="1"/>
    <col min="11011" max="11011" width="45.4140625" style="49" bestFit="1" customWidth="1"/>
    <col min="11012" max="11012" width="14.9140625" style="49" customWidth="1"/>
    <col min="11013" max="11262" width="10.4140625" style="49" customWidth="1"/>
    <col min="11263" max="11263" width="22.5" style="49" customWidth="1"/>
    <col min="11264" max="11264" width="14.6640625" style="49" customWidth="1"/>
    <col min="11265" max="11265" width="18.4140625" style="49" customWidth="1"/>
    <col min="11266" max="11266" width="15.9140625" style="49" customWidth="1"/>
    <col min="11267" max="11267" width="45.4140625" style="49" bestFit="1" customWidth="1"/>
    <col min="11268" max="11268" width="14.9140625" style="49" customWidth="1"/>
    <col min="11269" max="11518" width="10.4140625" style="49" customWidth="1"/>
    <col min="11519" max="11519" width="22.5" style="49" customWidth="1"/>
    <col min="11520" max="11520" width="14.6640625" style="49" customWidth="1"/>
    <col min="11521" max="11521" width="18.4140625" style="49" customWidth="1"/>
    <col min="11522" max="11522" width="15.9140625" style="49" customWidth="1"/>
    <col min="11523" max="11523" width="45.4140625" style="49" bestFit="1" customWidth="1"/>
    <col min="11524" max="11524" width="14.9140625" style="49" customWidth="1"/>
    <col min="11525" max="11774" width="10.4140625" style="49" customWidth="1"/>
    <col min="11775" max="11775" width="22.5" style="49" customWidth="1"/>
    <col min="11776" max="11776" width="14.6640625" style="49" customWidth="1"/>
    <col min="11777" max="11777" width="18.4140625" style="49" customWidth="1"/>
    <col min="11778" max="11778" width="15.9140625" style="49" customWidth="1"/>
    <col min="11779" max="11779" width="45.4140625" style="49" bestFit="1" customWidth="1"/>
    <col min="11780" max="11780" width="14.9140625" style="49" customWidth="1"/>
    <col min="11781" max="12030" width="10.4140625" style="49" customWidth="1"/>
    <col min="12031" max="12031" width="22.5" style="49" customWidth="1"/>
    <col min="12032" max="12032" width="14.6640625" style="49" customWidth="1"/>
    <col min="12033" max="12033" width="18.4140625" style="49" customWidth="1"/>
    <col min="12034" max="12034" width="15.9140625" style="49" customWidth="1"/>
    <col min="12035" max="12035" width="45.4140625" style="49" bestFit="1" customWidth="1"/>
    <col min="12036" max="12036" width="14.9140625" style="49" customWidth="1"/>
    <col min="12037" max="12286" width="10.4140625" style="49" customWidth="1"/>
    <col min="12287" max="12287" width="22.5" style="49" customWidth="1"/>
    <col min="12288" max="12288" width="14.6640625" style="49" customWidth="1"/>
    <col min="12289" max="12289" width="18.4140625" style="49" customWidth="1"/>
    <col min="12290" max="12290" width="15.9140625" style="49" customWidth="1"/>
    <col min="12291" max="12291" width="45.4140625" style="49" bestFit="1" customWidth="1"/>
    <col min="12292" max="12292" width="14.9140625" style="49" customWidth="1"/>
    <col min="12293" max="12542" width="10.4140625" style="49" customWidth="1"/>
    <col min="12543" max="12543" width="22.5" style="49" customWidth="1"/>
    <col min="12544" max="12544" width="14.6640625" style="49" customWidth="1"/>
    <col min="12545" max="12545" width="18.4140625" style="49" customWidth="1"/>
    <col min="12546" max="12546" width="15.9140625" style="49" customWidth="1"/>
    <col min="12547" max="12547" width="45.4140625" style="49" bestFit="1" customWidth="1"/>
    <col min="12548" max="12548" width="14.9140625" style="49" customWidth="1"/>
    <col min="12549" max="12798" width="10.4140625" style="49" customWidth="1"/>
    <col min="12799" max="12799" width="22.5" style="49" customWidth="1"/>
    <col min="12800" max="12800" width="14.6640625" style="49" customWidth="1"/>
    <col min="12801" max="12801" width="18.4140625" style="49" customWidth="1"/>
    <col min="12802" max="12802" width="15.9140625" style="49" customWidth="1"/>
    <col min="12803" max="12803" width="45.4140625" style="49" bestFit="1" customWidth="1"/>
    <col min="12804" max="12804" width="14.9140625" style="49" customWidth="1"/>
    <col min="12805" max="13054" width="10.4140625" style="49" customWidth="1"/>
    <col min="13055" max="13055" width="22.5" style="49" customWidth="1"/>
    <col min="13056" max="13056" width="14.6640625" style="49" customWidth="1"/>
    <col min="13057" max="13057" width="18.4140625" style="49" customWidth="1"/>
    <col min="13058" max="13058" width="15.9140625" style="49" customWidth="1"/>
    <col min="13059" max="13059" width="45.4140625" style="49" bestFit="1" customWidth="1"/>
    <col min="13060" max="13060" width="14.9140625" style="49" customWidth="1"/>
    <col min="13061" max="13310" width="10.4140625" style="49" customWidth="1"/>
    <col min="13311" max="13311" width="22.5" style="49" customWidth="1"/>
    <col min="13312" max="13312" width="14.6640625" style="49" customWidth="1"/>
    <col min="13313" max="13313" width="18.4140625" style="49" customWidth="1"/>
    <col min="13314" max="13314" width="15.9140625" style="49" customWidth="1"/>
    <col min="13315" max="13315" width="45.4140625" style="49" bestFit="1" customWidth="1"/>
    <col min="13316" max="13316" width="14.9140625" style="49" customWidth="1"/>
    <col min="13317" max="13566" width="10.4140625" style="49" customWidth="1"/>
    <col min="13567" max="13567" width="22.5" style="49" customWidth="1"/>
    <col min="13568" max="13568" width="14.6640625" style="49" customWidth="1"/>
    <col min="13569" max="13569" width="18.4140625" style="49" customWidth="1"/>
    <col min="13570" max="13570" width="15.9140625" style="49" customWidth="1"/>
    <col min="13571" max="13571" width="45.4140625" style="49" bestFit="1" customWidth="1"/>
    <col min="13572" max="13572" width="14.9140625" style="49" customWidth="1"/>
    <col min="13573" max="13822" width="10.4140625" style="49" customWidth="1"/>
    <col min="13823" max="13823" width="22.5" style="49" customWidth="1"/>
    <col min="13824" max="13824" width="14.6640625" style="49" customWidth="1"/>
    <col min="13825" max="13825" width="18.4140625" style="49" customWidth="1"/>
    <col min="13826" max="13826" width="15.9140625" style="49" customWidth="1"/>
    <col min="13827" max="13827" width="45.4140625" style="49" bestFit="1" customWidth="1"/>
    <col min="13828" max="13828" width="14.9140625" style="49" customWidth="1"/>
    <col min="13829" max="14078" width="10.4140625" style="49" customWidth="1"/>
    <col min="14079" max="14079" width="22.5" style="49" customWidth="1"/>
    <col min="14080" max="14080" width="14.6640625" style="49" customWidth="1"/>
    <col min="14081" max="14081" width="18.4140625" style="49" customWidth="1"/>
    <col min="14082" max="14082" width="15.9140625" style="49" customWidth="1"/>
    <col min="14083" max="14083" width="45.4140625" style="49" bestFit="1" customWidth="1"/>
    <col min="14084" max="14084" width="14.9140625" style="49" customWidth="1"/>
    <col min="14085" max="14334" width="10.4140625" style="49" customWidth="1"/>
    <col min="14335" max="14335" width="22.5" style="49" customWidth="1"/>
    <col min="14336" max="14336" width="14.6640625" style="49" customWidth="1"/>
    <col min="14337" max="14337" width="18.4140625" style="49" customWidth="1"/>
    <col min="14338" max="14338" width="15.9140625" style="49" customWidth="1"/>
    <col min="14339" max="14339" width="45.4140625" style="49" bestFit="1" customWidth="1"/>
    <col min="14340" max="14340" width="14.9140625" style="49" customWidth="1"/>
    <col min="14341" max="14590" width="10.4140625" style="49" customWidth="1"/>
    <col min="14591" max="14591" width="22.5" style="49" customWidth="1"/>
    <col min="14592" max="14592" width="14.6640625" style="49" customWidth="1"/>
    <col min="14593" max="14593" width="18.4140625" style="49" customWidth="1"/>
    <col min="14594" max="14594" width="15.9140625" style="49" customWidth="1"/>
    <col min="14595" max="14595" width="45.4140625" style="49" bestFit="1" customWidth="1"/>
    <col min="14596" max="14596" width="14.9140625" style="49" customWidth="1"/>
    <col min="14597" max="14846" width="10.4140625" style="49" customWidth="1"/>
    <col min="14847" max="14847" width="22.5" style="49" customWidth="1"/>
    <col min="14848" max="14848" width="14.6640625" style="49" customWidth="1"/>
    <col min="14849" max="14849" width="18.4140625" style="49" customWidth="1"/>
    <col min="14850" max="14850" width="15.9140625" style="49" customWidth="1"/>
    <col min="14851" max="14851" width="45.4140625" style="49" bestFit="1" customWidth="1"/>
    <col min="14852" max="14852" width="14.9140625" style="49" customWidth="1"/>
    <col min="14853" max="15102" width="10.4140625" style="49" customWidth="1"/>
    <col min="15103" max="15103" width="22.5" style="49" customWidth="1"/>
    <col min="15104" max="15104" width="14.6640625" style="49" customWidth="1"/>
    <col min="15105" max="15105" width="18.4140625" style="49" customWidth="1"/>
    <col min="15106" max="15106" width="15.9140625" style="49" customWidth="1"/>
    <col min="15107" max="15107" width="45.4140625" style="49" bestFit="1" customWidth="1"/>
    <col min="15108" max="15108" width="14.9140625" style="49" customWidth="1"/>
    <col min="15109" max="15358" width="10.4140625" style="49" customWidth="1"/>
    <col min="15359" max="15359" width="22.5" style="49" customWidth="1"/>
    <col min="15360" max="15360" width="14.6640625" style="49" customWidth="1"/>
    <col min="15361" max="15361" width="18.4140625" style="49" customWidth="1"/>
    <col min="15362" max="15362" width="15.9140625" style="49" customWidth="1"/>
    <col min="15363" max="15363" width="45.4140625" style="49" bestFit="1" customWidth="1"/>
    <col min="15364" max="15364" width="14.9140625" style="49" customWidth="1"/>
    <col min="15365" max="15614" width="10.4140625" style="49" customWidth="1"/>
    <col min="15615" max="15615" width="22.5" style="49" customWidth="1"/>
    <col min="15616" max="15616" width="14.6640625" style="49" customWidth="1"/>
    <col min="15617" max="15617" width="18.4140625" style="49" customWidth="1"/>
    <col min="15618" max="15618" width="15.9140625" style="49" customWidth="1"/>
    <col min="15619" max="15619" width="45.4140625" style="49" bestFit="1" customWidth="1"/>
    <col min="15620" max="15620" width="14.9140625" style="49" customWidth="1"/>
    <col min="15621" max="15870" width="10.4140625" style="49" customWidth="1"/>
    <col min="15871" max="15871" width="22.5" style="49" customWidth="1"/>
    <col min="15872" max="15872" width="14.6640625" style="49" customWidth="1"/>
    <col min="15873" max="15873" width="18.4140625" style="49" customWidth="1"/>
    <col min="15874" max="15874" width="15.9140625" style="49" customWidth="1"/>
    <col min="15875" max="15875" width="45.4140625" style="49" bestFit="1" customWidth="1"/>
    <col min="15876" max="15876" width="14.9140625" style="49" customWidth="1"/>
    <col min="15877" max="16126" width="10.4140625" style="49" customWidth="1"/>
    <col min="16127" max="16127" width="22.5" style="49" customWidth="1"/>
    <col min="16128" max="16128" width="14.6640625" style="49" customWidth="1"/>
    <col min="16129" max="16129" width="18.4140625" style="49" customWidth="1"/>
    <col min="16130" max="16130" width="15.9140625" style="49" customWidth="1"/>
    <col min="16131" max="16131" width="45.4140625" style="49" bestFit="1" customWidth="1"/>
    <col min="16132" max="16132" width="14.9140625" style="49" customWidth="1"/>
    <col min="16133" max="16384" width="10.4140625" style="49" customWidth="1"/>
  </cols>
  <sheetData>
    <row r="1" spans="1:8" s="33" customFormat="1" ht="11.25" customHeight="1" x14ac:dyDescent="0.3">
      <c r="A1" s="488" t="s">
        <v>45</v>
      </c>
      <c r="B1" s="488"/>
      <c r="C1" s="488"/>
      <c r="D1" s="488"/>
      <c r="E1" s="488"/>
      <c r="F1" s="488"/>
      <c r="G1" s="488"/>
      <c r="H1" s="488"/>
    </row>
    <row r="2" spans="1:8" s="33" customFormat="1" ht="11.25" customHeight="1" x14ac:dyDescent="0.3">
      <c r="A2" s="488"/>
      <c r="B2" s="488"/>
      <c r="C2" s="488"/>
      <c r="D2" s="488"/>
      <c r="E2" s="488"/>
      <c r="F2" s="488"/>
      <c r="G2" s="488"/>
      <c r="H2" s="488"/>
    </row>
    <row r="3" spans="1:8" s="33" customFormat="1" ht="10.25" customHeight="1" x14ac:dyDescent="0.3">
      <c r="A3" s="484" t="s">
        <v>243</v>
      </c>
      <c r="B3" s="484"/>
      <c r="C3" s="484"/>
      <c r="D3" s="484"/>
      <c r="E3" s="484"/>
      <c r="F3" s="484"/>
      <c r="G3" s="484"/>
      <c r="H3" s="484"/>
    </row>
    <row r="4" spans="1:8" s="33" customFormat="1" ht="10.25" customHeight="1" x14ac:dyDescent="0.3">
      <c r="A4" s="484"/>
      <c r="B4" s="484"/>
      <c r="C4" s="484"/>
      <c r="D4" s="484"/>
      <c r="E4" s="484"/>
      <c r="F4" s="484"/>
      <c r="G4" s="484"/>
      <c r="H4" s="484"/>
    </row>
    <row r="5" spans="1:8" s="33" customFormat="1" ht="10.25" customHeight="1" x14ac:dyDescent="0.3">
      <c r="A5" s="484"/>
      <c r="B5" s="484"/>
      <c r="C5" s="484"/>
      <c r="D5" s="484"/>
      <c r="E5" s="484"/>
      <c r="F5" s="484"/>
      <c r="G5" s="484"/>
      <c r="H5" s="484"/>
    </row>
    <row r="6" spans="1:8" s="33" customFormat="1" ht="9" customHeight="1" x14ac:dyDescent="0.3">
      <c r="A6" s="484"/>
      <c r="B6" s="484"/>
      <c r="C6" s="484"/>
      <c r="D6" s="484"/>
      <c r="E6" s="484"/>
      <c r="F6" s="484"/>
      <c r="G6" s="484"/>
      <c r="H6" s="484"/>
    </row>
    <row r="7" spans="1:8" s="33" customFormat="1" ht="25" x14ac:dyDescent="0.3">
      <c r="A7" s="2" t="s">
        <v>0</v>
      </c>
      <c r="B7" s="34"/>
      <c r="C7" s="34"/>
      <c r="D7" s="34"/>
      <c r="E7" s="34"/>
      <c r="F7" s="34"/>
    </row>
    <row r="8" spans="1:8" x14ac:dyDescent="0.35">
      <c r="A8" s="72"/>
    </row>
    <row r="10" spans="1:8" ht="20.5" x14ac:dyDescent="0.35">
      <c r="A10" s="150" t="s">
        <v>251</v>
      </c>
    </row>
    <row r="11" spans="1:8" ht="20" x14ac:dyDescent="0.35">
      <c r="A11" s="71" t="s">
        <v>124</v>
      </c>
      <c r="B11" s="71" t="s">
        <v>196</v>
      </c>
      <c r="C11" s="71" t="s">
        <v>193</v>
      </c>
      <c r="D11" s="71" t="s">
        <v>125</v>
      </c>
      <c r="E11" s="71" t="s">
        <v>126</v>
      </c>
      <c r="F11" s="71" t="s">
        <v>194</v>
      </c>
      <c r="G11" s="71" t="s">
        <v>195</v>
      </c>
    </row>
    <row r="12" spans="1:8" x14ac:dyDescent="0.35">
      <c r="A12" s="168"/>
      <c r="B12" s="169"/>
      <c r="C12" s="169"/>
      <c r="D12" s="169"/>
      <c r="E12" s="163"/>
      <c r="F12" s="163"/>
      <c r="G12" s="163"/>
    </row>
    <row r="13" spans="1:8" x14ac:dyDescent="0.35">
      <c r="A13" s="168"/>
      <c r="B13" s="169"/>
      <c r="C13" s="169"/>
      <c r="D13" s="169"/>
      <c r="E13" s="163"/>
      <c r="F13" s="163"/>
      <c r="G13" s="163"/>
    </row>
    <row r="14" spans="1:8" x14ac:dyDescent="0.35">
      <c r="A14" s="168"/>
      <c r="B14" s="169"/>
      <c r="C14" s="169"/>
      <c r="D14" s="169"/>
      <c r="E14" s="163"/>
      <c r="F14" s="163"/>
      <c r="G14" s="163"/>
    </row>
    <row r="15" spans="1:8" x14ac:dyDescent="0.35">
      <c r="A15" s="168"/>
      <c r="B15" s="169"/>
      <c r="C15" s="169"/>
      <c r="D15" s="169"/>
      <c r="E15" s="163"/>
      <c r="F15" s="163"/>
      <c r="G15" s="163"/>
    </row>
    <row r="16" spans="1:8" x14ac:dyDescent="0.35">
      <c r="A16" s="168"/>
      <c r="B16" s="169"/>
      <c r="C16" s="169"/>
      <c r="D16" s="169"/>
      <c r="E16" s="163"/>
      <c r="F16" s="163"/>
      <c r="G16" s="163"/>
    </row>
    <row r="17" spans="1:7" x14ac:dyDescent="0.35">
      <c r="A17" s="168"/>
      <c r="B17" s="169"/>
      <c r="C17" s="169"/>
      <c r="D17" s="169"/>
      <c r="E17" s="163"/>
      <c r="F17" s="163"/>
      <c r="G17" s="163"/>
    </row>
    <row r="18" spans="1:7" x14ac:dyDescent="0.35">
      <c r="A18" s="168"/>
      <c r="B18" s="169"/>
      <c r="C18" s="169"/>
      <c r="D18" s="169"/>
      <c r="E18" s="163"/>
      <c r="F18" s="163"/>
      <c r="G18" s="163"/>
    </row>
    <row r="19" spans="1:7" x14ac:dyDescent="0.35">
      <c r="A19" s="168"/>
      <c r="B19" s="169"/>
      <c r="C19" s="169"/>
      <c r="D19" s="169"/>
      <c r="E19" s="163"/>
      <c r="F19" s="163"/>
      <c r="G19" s="163"/>
    </row>
    <row r="20" spans="1:7" x14ac:dyDescent="0.35">
      <c r="A20" s="168"/>
      <c r="B20" s="169"/>
      <c r="C20" s="169"/>
      <c r="D20" s="169"/>
      <c r="E20" s="163"/>
      <c r="F20" s="163"/>
      <c r="G20" s="163"/>
    </row>
    <row r="21" spans="1:7" x14ac:dyDescent="0.35">
      <c r="A21" s="168"/>
      <c r="B21" s="169"/>
      <c r="C21" s="169"/>
      <c r="D21" s="169"/>
      <c r="E21" s="163"/>
      <c r="F21" s="163"/>
      <c r="G21" s="163"/>
    </row>
    <row r="22" spans="1:7" x14ac:dyDescent="0.35">
      <c r="A22" s="290" t="s">
        <v>304</v>
      </c>
      <c r="B22" s="135"/>
      <c r="C22" s="135"/>
      <c r="D22" s="200" t="s">
        <v>42</v>
      </c>
      <c r="E22" s="201">
        <f>SUM(E12:E21)</f>
        <v>0</v>
      </c>
      <c r="F22" s="167">
        <f t="shared" ref="F22:G22" si="0">SUM(F12:F21)</f>
        <v>0</v>
      </c>
      <c r="G22" s="167">
        <f t="shared" si="0"/>
        <v>0</v>
      </c>
    </row>
    <row r="25" spans="1:7" ht="20.5" x14ac:dyDescent="0.35">
      <c r="A25" s="150" t="s">
        <v>252</v>
      </c>
    </row>
    <row r="26" spans="1:7" ht="20" x14ac:dyDescent="0.35">
      <c r="A26" s="71" t="s">
        <v>124</v>
      </c>
      <c r="B26" s="71" t="s">
        <v>196</v>
      </c>
      <c r="C26" s="71" t="s">
        <v>193</v>
      </c>
      <c r="D26" s="71" t="s">
        <v>125</v>
      </c>
      <c r="E26" s="71" t="s">
        <v>126</v>
      </c>
      <c r="F26" s="71" t="s">
        <v>194</v>
      </c>
      <c r="G26" s="71" t="s">
        <v>195</v>
      </c>
    </row>
    <row r="27" spans="1:7" x14ac:dyDescent="0.35">
      <c r="A27" s="168"/>
      <c r="B27" s="169"/>
      <c r="C27" s="169"/>
      <c r="D27" s="169"/>
      <c r="E27" s="164"/>
      <c r="F27" s="164"/>
      <c r="G27" s="164"/>
    </row>
    <row r="28" spans="1:7" x14ac:dyDescent="0.35">
      <c r="A28" s="168"/>
      <c r="B28" s="169"/>
      <c r="C28" s="169"/>
      <c r="D28" s="169"/>
      <c r="E28" s="164"/>
      <c r="F28" s="164"/>
      <c r="G28" s="164"/>
    </row>
    <row r="29" spans="1:7" x14ac:dyDescent="0.35">
      <c r="A29" s="168"/>
      <c r="B29" s="169"/>
      <c r="C29" s="169"/>
      <c r="D29" s="169"/>
      <c r="E29" s="164"/>
      <c r="F29" s="164"/>
      <c r="G29" s="164"/>
    </row>
    <row r="30" spans="1:7" x14ac:dyDescent="0.35">
      <c r="A30" s="168"/>
      <c r="B30" s="169"/>
      <c r="C30" s="169"/>
      <c r="D30" s="169"/>
      <c r="E30" s="164"/>
      <c r="F30" s="164"/>
      <c r="G30" s="164"/>
    </row>
    <row r="31" spans="1:7" x14ac:dyDescent="0.35">
      <c r="A31" s="168"/>
      <c r="B31" s="169"/>
      <c r="C31" s="169"/>
      <c r="D31" s="169"/>
      <c r="E31" s="164"/>
      <c r="F31" s="164"/>
      <c r="G31" s="164"/>
    </row>
    <row r="32" spans="1:7" x14ac:dyDescent="0.35">
      <c r="A32" s="168"/>
      <c r="B32" s="169"/>
      <c r="C32" s="169"/>
      <c r="D32" s="169"/>
      <c r="E32" s="164"/>
      <c r="F32" s="164"/>
      <c r="G32" s="164"/>
    </row>
    <row r="33" spans="1:7" x14ac:dyDescent="0.35">
      <c r="A33" s="168"/>
      <c r="B33" s="169"/>
      <c r="C33" s="169"/>
      <c r="D33" s="169"/>
      <c r="E33" s="164"/>
      <c r="F33" s="164"/>
      <c r="G33" s="164"/>
    </row>
    <row r="34" spans="1:7" x14ac:dyDescent="0.35">
      <c r="A34" s="168"/>
      <c r="B34" s="169"/>
      <c r="C34" s="169"/>
      <c r="D34" s="169"/>
      <c r="E34" s="164"/>
      <c r="F34" s="164"/>
      <c r="G34" s="164"/>
    </row>
    <row r="35" spans="1:7" x14ac:dyDescent="0.35">
      <c r="A35" s="168"/>
      <c r="B35" s="169"/>
      <c r="C35" s="169"/>
      <c r="D35" s="169"/>
      <c r="E35" s="164"/>
      <c r="F35" s="164"/>
      <c r="G35" s="164"/>
    </row>
    <row r="36" spans="1:7" x14ac:dyDescent="0.35">
      <c r="A36" s="168"/>
      <c r="B36" s="169"/>
      <c r="C36" s="169"/>
      <c r="D36" s="169"/>
      <c r="E36" s="164"/>
      <c r="F36" s="164"/>
      <c r="G36" s="164"/>
    </row>
    <row r="37" spans="1:7" x14ac:dyDescent="0.35">
      <c r="A37" s="290" t="s">
        <v>304</v>
      </c>
      <c r="B37" s="135"/>
      <c r="C37" s="135"/>
      <c r="D37" s="200" t="s">
        <v>42</v>
      </c>
      <c r="E37" s="201">
        <f>SUM(E27:E36)</f>
        <v>0</v>
      </c>
      <c r="F37" s="167">
        <f t="shared" ref="F37:G37" si="1">SUM(F27:F36)</f>
        <v>0</v>
      </c>
      <c r="G37" s="167">
        <f t="shared" si="1"/>
        <v>0</v>
      </c>
    </row>
    <row r="40" spans="1:7" ht="20.5" x14ac:dyDescent="0.35">
      <c r="A40" s="150" t="s">
        <v>267</v>
      </c>
    </row>
    <row r="41" spans="1:7" ht="20" x14ac:dyDescent="0.35">
      <c r="A41" s="71" t="s">
        <v>124</v>
      </c>
      <c r="B41" s="71" t="s">
        <v>196</v>
      </c>
      <c r="C41" s="71" t="s">
        <v>193</v>
      </c>
      <c r="D41" s="71" t="s">
        <v>125</v>
      </c>
      <c r="E41" s="71" t="s">
        <v>126</v>
      </c>
      <c r="F41" s="71" t="s">
        <v>194</v>
      </c>
      <c r="G41" s="71" t="s">
        <v>195</v>
      </c>
    </row>
    <row r="42" spans="1:7" x14ac:dyDescent="0.35">
      <c r="A42" s="168"/>
      <c r="B42" s="169"/>
      <c r="C42" s="169"/>
      <c r="D42" s="169"/>
      <c r="E42" s="164"/>
      <c r="F42" s="164"/>
      <c r="G42" s="164"/>
    </row>
    <row r="43" spans="1:7" x14ac:dyDescent="0.35">
      <c r="A43" s="168"/>
      <c r="B43" s="169"/>
      <c r="C43" s="169"/>
      <c r="D43" s="169"/>
      <c r="E43" s="164"/>
      <c r="F43" s="164"/>
      <c r="G43" s="164"/>
    </row>
    <row r="44" spans="1:7" x14ac:dyDescent="0.35">
      <c r="A44" s="168"/>
      <c r="B44" s="169"/>
      <c r="C44" s="169"/>
      <c r="D44" s="169"/>
      <c r="E44" s="164"/>
      <c r="F44" s="164"/>
      <c r="G44" s="164"/>
    </row>
    <row r="45" spans="1:7" x14ac:dyDescent="0.35">
      <c r="A45" s="168"/>
      <c r="B45" s="169"/>
      <c r="C45" s="169"/>
      <c r="D45" s="169"/>
      <c r="E45" s="164"/>
      <c r="F45" s="164"/>
      <c r="G45" s="164"/>
    </row>
    <row r="46" spans="1:7" x14ac:dyDescent="0.35">
      <c r="A46" s="168"/>
      <c r="B46" s="169"/>
      <c r="C46" s="169"/>
      <c r="D46" s="169"/>
      <c r="E46" s="164"/>
      <c r="F46" s="164"/>
      <c r="G46" s="164"/>
    </row>
    <row r="47" spans="1:7" x14ac:dyDescent="0.35">
      <c r="A47" s="168"/>
      <c r="B47" s="169"/>
      <c r="C47" s="169"/>
      <c r="D47" s="169"/>
      <c r="E47" s="164"/>
      <c r="F47" s="164"/>
      <c r="G47" s="164"/>
    </row>
    <row r="48" spans="1:7" x14ac:dyDescent="0.35">
      <c r="A48" s="168"/>
      <c r="B48" s="169"/>
      <c r="C48" s="169"/>
      <c r="D48" s="169"/>
      <c r="E48" s="164"/>
      <c r="F48" s="164"/>
      <c r="G48" s="164"/>
    </row>
    <row r="49" spans="1:7" x14ac:dyDescent="0.35">
      <c r="A49" s="168"/>
      <c r="B49" s="169"/>
      <c r="C49" s="169"/>
      <c r="D49" s="169"/>
      <c r="E49" s="164"/>
      <c r="F49" s="164"/>
      <c r="G49" s="164"/>
    </row>
    <row r="50" spans="1:7" x14ac:dyDescent="0.35">
      <c r="A50" s="168"/>
      <c r="B50" s="169"/>
      <c r="C50" s="169"/>
      <c r="D50" s="169"/>
      <c r="E50" s="164"/>
      <c r="F50" s="164"/>
      <c r="G50" s="164"/>
    </row>
    <row r="51" spans="1:7" x14ac:dyDescent="0.35">
      <c r="A51" s="168"/>
      <c r="B51" s="169"/>
      <c r="C51" s="169"/>
      <c r="D51" s="169"/>
      <c r="E51" s="164"/>
      <c r="F51" s="164"/>
      <c r="G51" s="164"/>
    </row>
    <row r="52" spans="1:7" x14ac:dyDescent="0.35">
      <c r="A52" s="290" t="s">
        <v>304</v>
      </c>
      <c r="B52" s="135"/>
      <c r="C52" s="135"/>
      <c r="D52" s="200" t="s">
        <v>42</v>
      </c>
      <c r="E52" s="201">
        <f>SUM(E42:E51)</f>
        <v>0</v>
      </c>
      <c r="F52" s="167">
        <f t="shared" ref="F52:G52" si="2">SUM(F42:F51)</f>
        <v>0</v>
      </c>
      <c r="G52" s="167">
        <f t="shared" si="2"/>
        <v>0</v>
      </c>
    </row>
    <row r="55" spans="1:7" ht="20.5" x14ac:dyDescent="0.35">
      <c r="A55" s="150" t="s">
        <v>266</v>
      </c>
    </row>
    <row r="56" spans="1:7" ht="20" x14ac:dyDescent="0.35">
      <c r="A56" s="71" t="s">
        <v>124</v>
      </c>
      <c r="B56" s="71" t="s">
        <v>196</v>
      </c>
      <c r="C56" s="71" t="s">
        <v>193</v>
      </c>
      <c r="D56" s="71" t="s">
        <v>125</v>
      </c>
      <c r="E56" s="71" t="s">
        <v>126</v>
      </c>
      <c r="F56" s="71" t="s">
        <v>194</v>
      </c>
      <c r="G56" s="71" t="s">
        <v>195</v>
      </c>
    </row>
    <row r="57" spans="1:7" x14ac:dyDescent="0.35">
      <c r="A57" s="168"/>
      <c r="B57" s="169"/>
      <c r="C57" s="169"/>
      <c r="D57" s="169"/>
      <c r="E57" s="164"/>
      <c r="F57" s="164"/>
      <c r="G57" s="164"/>
    </row>
    <row r="58" spans="1:7" x14ac:dyDescent="0.35">
      <c r="A58" s="168"/>
      <c r="B58" s="169"/>
      <c r="C58" s="169"/>
      <c r="D58" s="169"/>
      <c r="E58" s="164"/>
      <c r="F58" s="164"/>
      <c r="G58" s="164"/>
    </row>
    <row r="59" spans="1:7" x14ac:dyDescent="0.35">
      <c r="A59" s="168"/>
      <c r="B59" s="169"/>
      <c r="C59" s="169"/>
      <c r="D59" s="169"/>
      <c r="E59" s="164"/>
      <c r="F59" s="164"/>
      <c r="G59" s="164"/>
    </row>
    <row r="60" spans="1:7" x14ac:dyDescent="0.35">
      <c r="A60" s="168"/>
      <c r="B60" s="169"/>
      <c r="C60" s="169"/>
      <c r="D60" s="169"/>
      <c r="E60" s="164"/>
      <c r="F60" s="164"/>
      <c r="G60" s="164"/>
    </row>
    <row r="61" spans="1:7" x14ac:dyDescent="0.35">
      <c r="A61" s="168"/>
      <c r="B61" s="169"/>
      <c r="C61" s="169"/>
      <c r="D61" s="169"/>
      <c r="E61" s="164"/>
      <c r="F61" s="164"/>
      <c r="G61" s="164"/>
    </row>
    <row r="62" spans="1:7" x14ac:dyDescent="0.35">
      <c r="A62" s="168"/>
      <c r="B62" s="169"/>
      <c r="C62" s="169"/>
      <c r="D62" s="169"/>
      <c r="E62" s="164"/>
      <c r="F62" s="164"/>
      <c r="G62" s="164"/>
    </row>
    <row r="63" spans="1:7" x14ac:dyDescent="0.35">
      <c r="A63" s="168"/>
      <c r="B63" s="169"/>
      <c r="C63" s="169"/>
      <c r="D63" s="169"/>
      <c r="E63" s="164"/>
      <c r="F63" s="164"/>
      <c r="G63" s="164"/>
    </row>
    <row r="64" spans="1:7" x14ac:dyDescent="0.35">
      <c r="A64" s="168"/>
      <c r="B64" s="169"/>
      <c r="C64" s="169"/>
      <c r="D64" s="169"/>
      <c r="E64" s="164"/>
      <c r="F64" s="164"/>
      <c r="G64" s="164"/>
    </row>
    <row r="65" spans="1:7" x14ac:dyDescent="0.35">
      <c r="A65" s="168"/>
      <c r="B65" s="169"/>
      <c r="C65" s="169"/>
      <c r="D65" s="169"/>
      <c r="E65" s="164"/>
      <c r="F65" s="164"/>
      <c r="G65" s="164"/>
    </row>
    <row r="66" spans="1:7" x14ac:dyDescent="0.35">
      <c r="A66" s="168"/>
      <c r="B66" s="169"/>
      <c r="C66" s="169"/>
      <c r="D66" s="169"/>
      <c r="E66" s="164"/>
      <c r="F66" s="164"/>
      <c r="G66" s="164"/>
    </row>
    <row r="67" spans="1:7" x14ac:dyDescent="0.35">
      <c r="A67" s="290" t="s">
        <v>304</v>
      </c>
      <c r="B67" s="135"/>
      <c r="C67" s="135"/>
      <c r="D67" s="200" t="s">
        <v>42</v>
      </c>
      <c r="E67" s="201">
        <f>SUM(E57:E66)</f>
        <v>0</v>
      </c>
      <c r="F67" s="167">
        <f t="shared" ref="F67:G67" si="3">SUM(F57:F66)</f>
        <v>0</v>
      </c>
      <c r="G67" s="167">
        <f t="shared" si="3"/>
        <v>0</v>
      </c>
    </row>
    <row r="70" spans="1:7" ht="20.5" x14ac:dyDescent="0.35">
      <c r="A70" s="150" t="s">
        <v>265</v>
      </c>
    </row>
    <row r="71" spans="1:7" ht="20" x14ac:dyDescent="0.35">
      <c r="A71" s="71" t="s">
        <v>124</v>
      </c>
      <c r="B71" s="71" t="s">
        <v>196</v>
      </c>
      <c r="C71" s="71" t="s">
        <v>193</v>
      </c>
      <c r="D71" s="71" t="s">
        <v>125</v>
      </c>
      <c r="E71" s="71" t="s">
        <v>126</v>
      </c>
      <c r="F71" s="71" t="s">
        <v>194</v>
      </c>
      <c r="G71" s="71" t="s">
        <v>195</v>
      </c>
    </row>
    <row r="72" spans="1:7" x14ac:dyDescent="0.35">
      <c r="A72" s="168"/>
      <c r="B72" s="169"/>
      <c r="C72" s="169"/>
      <c r="D72" s="169"/>
      <c r="E72" s="164"/>
      <c r="F72" s="164"/>
      <c r="G72" s="164"/>
    </row>
    <row r="73" spans="1:7" x14ac:dyDescent="0.35">
      <c r="A73" s="168"/>
      <c r="B73" s="169"/>
      <c r="C73" s="169"/>
      <c r="D73" s="169"/>
      <c r="E73" s="164"/>
      <c r="F73" s="164"/>
      <c r="G73" s="164"/>
    </row>
    <row r="74" spans="1:7" x14ac:dyDescent="0.35">
      <c r="A74" s="168"/>
      <c r="B74" s="169"/>
      <c r="C74" s="169"/>
      <c r="D74" s="169"/>
      <c r="E74" s="164"/>
      <c r="F74" s="164"/>
      <c r="G74" s="164"/>
    </row>
    <row r="75" spans="1:7" x14ac:dyDescent="0.35">
      <c r="A75" s="168"/>
      <c r="B75" s="169"/>
      <c r="C75" s="169"/>
      <c r="D75" s="169"/>
      <c r="E75" s="164"/>
      <c r="F75" s="164"/>
      <c r="G75" s="164"/>
    </row>
    <row r="76" spans="1:7" x14ac:dyDescent="0.35">
      <c r="A76" s="168"/>
      <c r="B76" s="169"/>
      <c r="C76" s="169"/>
      <c r="D76" s="169"/>
      <c r="E76" s="164"/>
      <c r="F76" s="164"/>
      <c r="G76" s="164"/>
    </row>
    <row r="77" spans="1:7" x14ac:dyDescent="0.35">
      <c r="A77" s="168"/>
      <c r="B77" s="169"/>
      <c r="C77" s="169"/>
      <c r="D77" s="169"/>
      <c r="E77" s="164"/>
      <c r="F77" s="164"/>
      <c r="G77" s="164"/>
    </row>
    <row r="78" spans="1:7" x14ac:dyDescent="0.35">
      <c r="A78" s="168"/>
      <c r="B78" s="169"/>
      <c r="C78" s="169"/>
      <c r="D78" s="169"/>
      <c r="E78" s="164"/>
      <c r="F78" s="164"/>
      <c r="G78" s="164"/>
    </row>
    <row r="79" spans="1:7" x14ac:dyDescent="0.35">
      <c r="A79" s="168"/>
      <c r="B79" s="169"/>
      <c r="C79" s="169"/>
      <c r="D79" s="169"/>
      <c r="E79" s="164"/>
      <c r="F79" s="164"/>
      <c r="G79" s="164"/>
    </row>
    <row r="80" spans="1:7" x14ac:dyDescent="0.35">
      <c r="A80" s="168"/>
      <c r="B80" s="169"/>
      <c r="C80" s="169"/>
      <c r="D80" s="169"/>
      <c r="E80" s="164"/>
      <c r="F80" s="164"/>
      <c r="G80" s="164"/>
    </row>
    <row r="81" spans="1:7" x14ac:dyDescent="0.35">
      <c r="A81" s="168"/>
      <c r="B81" s="169"/>
      <c r="C81" s="169"/>
      <c r="D81" s="169"/>
      <c r="E81" s="164"/>
      <c r="F81" s="164"/>
      <c r="G81" s="164"/>
    </row>
    <row r="82" spans="1:7" x14ac:dyDescent="0.35">
      <c r="A82" s="290" t="s">
        <v>304</v>
      </c>
      <c r="B82" s="135"/>
      <c r="C82" s="135"/>
      <c r="D82" s="200" t="s">
        <v>42</v>
      </c>
      <c r="E82" s="201">
        <f>SUM(E72:E81)</f>
        <v>0</v>
      </c>
      <c r="F82" s="167">
        <f t="shared" ref="F82:G82" si="4">SUM(F72:F81)</f>
        <v>0</v>
      </c>
      <c r="G82" s="167">
        <f t="shared" si="4"/>
        <v>0</v>
      </c>
    </row>
    <row r="85" spans="1:7" ht="20.5" x14ac:dyDescent="0.35">
      <c r="A85" s="150" t="s">
        <v>264</v>
      </c>
    </row>
    <row r="86" spans="1:7" ht="20" x14ac:dyDescent="0.35">
      <c r="A86" s="71" t="s">
        <v>124</v>
      </c>
      <c r="B86" s="71" t="s">
        <v>196</v>
      </c>
      <c r="C86" s="71" t="s">
        <v>193</v>
      </c>
      <c r="D86" s="71" t="s">
        <v>125</v>
      </c>
      <c r="E86" s="71" t="s">
        <v>126</v>
      </c>
      <c r="F86" s="71" t="s">
        <v>194</v>
      </c>
      <c r="G86" s="71" t="s">
        <v>195</v>
      </c>
    </row>
    <row r="87" spans="1:7" x14ac:dyDescent="0.35">
      <c r="A87" s="168"/>
      <c r="B87" s="169"/>
      <c r="C87" s="169"/>
      <c r="D87" s="169"/>
      <c r="E87" s="164"/>
      <c r="F87" s="164"/>
      <c r="G87" s="164"/>
    </row>
    <row r="88" spans="1:7" x14ac:dyDescent="0.35">
      <c r="A88" s="168"/>
      <c r="B88" s="169"/>
      <c r="C88" s="169"/>
      <c r="D88" s="169"/>
      <c r="E88" s="164"/>
      <c r="F88" s="164"/>
      <c r="G88" s="164"/>
    </row>
    <row r="89" spans="1:7" x14ac:dyDescent="0.35">
      <c r="A89" s="168"/>
      <c r="B89" s="169"/>
      <c r="C89" s="169"/>
      <c r="D89" s="169"/>
      <c r="E89" s="164"/>
      <c r="F89" s="164"/>
      <c r="G89" s="164"/>
    </row>
    <row r="90" spans="1:7" x14ac:dyDescent="0.35">
      <c r="A90" s="168"/>
      <c r="B90" s="169"/>
      <c r="C90" s="169"/>
      <c r="D90" s="169"/>
      <c r="E90" s="164"/>
      <c r="F90" s="164"/>
      <c r="G90" s="164"/>
    </row>
    <row r="91" spans="1:7" x14ac:dyDescent="0.35">
      <c r="A91" s="168"/>
      <c r="B91" s="169"/>
      <c r="C91" s="169"/>
      <c r="D91" s="169"/>
      <c r="E91" s="164"/>
      <c r="F91" s="164"/>
      <c r="G91" s="164"/>
    </row>
    <row r="92" spans="1:7" x14ac:dyDescent="0.35">
      <c r="A92" s="168"/>
      <c r="B92" s="169"/>
      <c r="C92" s="169"/>
      <c r="D92" s="169"/>
      <c r="E92" s="164"/>
      <c r="F92" s="164"/>
      <c r="G92" s="164"/>
    </row>
    <row r="93" spans="1:7" x14ac:dyDescent="0.35">
      <c r="A93" s="168"/>
      <c r="B93" s="169"/>
      <c r="C93" s="169"/>
      <c r="D93" s="169"/>
      <c r="E93" s="164"/>
      <c r="F93" s="164"/>
      <c r="G93" s="164"/>
    </row>
    <row r="94" spans="1:7" x14ac:dyDescent="0.35">
      <c r="A94" s="168"/>
      <c r="B94" s="169"/>
      <c r="C94" s="169"/>
      <c r="D94" s="169"/>
      <c r="E94" s="164"/>
      <c r="F94" s="164"/>
      <c r="G94" s="164"/>
    </row>
    <row r="95" spans="1:7" x14ac:dyDescent="0.35">
      <c r="A95" s="168"/>
      <c r="B95" s="169"/>
      <c r="C95" s="169"/>
      <c r="D95" s="169"/>
      <c r="E95" s="164"/>
      <c r="F95" s="164"/>
      <c r="G95" s="164"/>
    </row>
    <row r="96" spans="1:7" x14ac:dyDescent="0.35">
      <c r="A96" s="168"/>
      <c r="B96" s="169"/>
      <c r="C96" s="169"/>
      <c r="D96" s="169"/>
      <c r="E96" s="164"/>
      <c r="F96" s="164"/>
      <c r="G96" s="164"/>
    </row>
    <row r="97" spans="1:7" x14ac:dyDescent="0.35">
      <c r="A97" s="290" t="s">
        <v>304</v>
      </c>
      <c r="B97" s="135"/>
      <c r="C97" s="135"/>
      <c r="D97" s="200" t="s">
        <v>42</v>
      </c>
      <c r="E97" s="201">
        <f>SUM(E87:E96)</f>
        <v>0</v>
      </c>
      <c r="F97" s="167">
        <f t="shared" ref="F97:G97" si="5">SUM(F87:F96)</f>
        <v>0</v>
      </c>
      <c r="G97" s="167">
        <f t="shared" si="5"/>
        <v>0</v>
      </c>
    </row>
    <row r="100" spans="1:7" ht="20.5" x14ac:dyDescent="0.35">
      <c r="A100" s="150" t="s">
        <v>263</v>
      </c>
    </row>
    <row r="101" spans="1:7" ht="20" x14ac:dyDescent="0.35">
      <c r="A101" s="71" t="s">
        <v>124</v>
      </c>
      <c r="B101" s="71" t="s">
        <v>196</v>
      </c>
      <c r="C101" s="71" t="s">
        <v>193</v>
      </c>
      <c r="D101" s="71" t="s">
        <v>125</v>
      </c>
      <c r="E101" s="71" t="s">
        <v>126</v>
      </c>
      <c r="F101" s="71" t="s">
        <v>194</v>
      </c>
      <c r="G101" s="71" t="s">
        <v>195</v>
      </c>
    </row>
    <row r="102" spans="1:7" x14ac:dyDescent="0.35">
      <c r="A102" s="168"/>
      <c r="B102" s="169"/>
      <c r="C102" s="169"/>
      <c r="D102" s="169"/>
      <c r="E102" s="164"/>
      <c r="F102" s="164"/>
      <c r="G102" s="164"/>
    </row>
    <row r="103" spans="1:7" x14ac:dyDescent="0.35">
      <c r="A103" s="168"/>
      <c r="B103" s="169"/>
      <c r="C103" s="169"/>
      <c r="D103" s="169"/>
      <c r="E103" s="164"/>
      <c r="F103" s="164"/>
      <c r="G103" s="164"/>
    </row>
    <row r="104" spans="1:7" x14ac:dyDescent="0.35">
      <c r="A104" s="168"/>
      <c r="B104" s="169"/>
      <c r="C104" s="169"/>
      <c r="D104" s="169"/>
      <c r="E104" s="164"/>
      <c r="F104" s="164"/>
      <c r="G104" s="164"/>
    </row>
    <row r="105" spans="1:7" x14ac:dyDescent="0.35">
      <c r="A105" s="168"/>
      <c r="B105" s="169"/>
      <c r="C105" s="169"/>
      <c r="D105" s="169"/>
      <c r="E105" s="164"/>
      <c r="F105" s="164"/>
      <c r="G105" s="164"/>
    </row>
    <row r="106" spans="1:7" x14ac:dyDescent="0.35">
      <c r="A106" s="168"/>
      <c r="B106" s="169"/>
      <c r="C106" s="169"/>
      <c r="D106" s="169"/>
      <c r="E106" s="164"/>
      <c r="F106" s="164"/>
      <c r="G106" s="164"/>
    </row>
    <row r="107" spans="1:7" x14ac:dyDescent="0.35">
      <c r="A107" s="168"/>
      <c r="B107" s="169"/>
      <c r="C107" s="169"/>
      <c r="D107" s="169"/>
      <c r="E107" s="164"/>
      <c r="F107" s="164"/>
      <c r="G107" s="164"/>
    </row>
    <row r="108" spans="1:7" x14ac:dyDescent="0.35">
      <c r="A108" s="168"/>
      <c r="B108" s="169"/>
      <c r="C108" s="169"/>
      <c r="D108" s="169"/>
      <c r="E108" s="164"/>
      <c r="F108" s="164"/>
      <c r="G108" s="164"/>
    </row>
    <row r="109" spans="1:7" x14ac:dyDescent="0.35">
      <c r="A109" s="168"/>
      <c r="B109" s="169"/>
      <c r="C109" s="169"/>
      <c r="D109" s="169"/>
      <c r="E109" s="164"/>
      <c r="F109" s="164"/>
      <c r="G109" s="164"/>
    </row>
    <row r="110" spans="1:7" x14ac:dyDescent="0.35">
      <c r="A110" s="168"/>
      <c r="B110" s="169"/>
      <c r="C110" s="169"/>
      <c r="D110" s="169"/>
      <c r="E110" s="164"/>
      <c r="F110" s="164"/>
      <c r="G110" s="164"/>
    </row>
    <row r="111" spans="1:7" x14ac:dyDescent="0.35">
      <c r="A111" s="168"/>
      <c r="B111" s="169"/>
      <c r="C111" s="169"/>
      <c r="D111" s="169"/>
      <c r="E111" s="164"/>
      <c r="F111" s="164"/>
      <c r="G111" s="164"/>
    </row>
    <row r="112" spans="1:7" x14ac:dyDescent="0.35">
      <c r="A112" s="290" t="s">
        <v>304</v>
      </c>
      <c r="B112" s="135"/>
      <c r="C112" s="135"/>
      <c r="D112" s="200" t="s">
        <v>42</v>
      </c>
      <c r="E112" s="201">
        <f>SUM(E102:E111)</f>
        <v>0</v>
      </c>
      <c r="F112" s="167">
        <f t="shared" ref="F112:G112" si="6">SUM(F102:F111)</f>
        <v>0</v>
      </c>
      <c r="G112" s="167">
        <f t="shared" si="6"/>
        <v>0</v>
      </c>
    </row>
    <row r="115" spans="1:7" ht="20.5" x14ac:dyDescent="0.35">
      <c r="A115" s="150" t="s">
        <v>262</v>
      </c>
    </row>
    <row r="116" spans="1:7" ht="20" x14ac:dyDescent="0.35">
      <c r="A116" s="71" t="s">
        <v>124</v>
      </c>
      <c r="B116" s="71" t="s">
        <v>196</v>
      </c>
      <c r="C116" s="71" t="s">
        <v>193</v>
      </c>
      <c r="D116" s="71" t="s">
        <v>125</v>
      </c>
      <c r="E116" s="71" t="s">
        <v>126</v>
      </c>
      <c r="F116" s="71" t="s">
        <v>194</v>
      </c>
      <c r="G116" s="71" t="s">
        <v>195</v>
      </c>
    </row>
    <row r="117" spans="1:7" x14ac:dyDescent="0.35">
      <c r="A117" s="168"/>
      <c r="B117" s="169"/>
      <c r="C117" s="169"/>
      <c r="D117" s="169"/>
      <c r="E117" s="164"/>
      <c r="F117" s="164"/>
      <c r="G117" s="164"/>
    </row>
    <row r="118" spans="1:7" x14ac:dyDescent="0.35">
      <c r="A118" s="168"/>
      <c r="B118" s="169"/>
      <c r="C118" s="169"/>
      <c r="D118" s="169"/>
      <c r="E118" s="164"/>
      <c r="F118" s="164"/>
      <c r="G118" s="164"/>
    </row>
    <row r="119" spans="1:7" x14ac:dyDescent="0.35">
      <c r="A119" s="168"/>
      <c r="B119" s="169"/>
      <c r="C119" s="169"/>
      <c r="D119" s="169"/>
      <c r="E119" s="164"/>
      <c r="F119" s="164"/>
      <c r="G119" s="164"/>
    </row>
    <row r="120" spans="1:7" x14ac:dyDescent="0.35">
      <c r="A120" s="168"/>
      <c r="B120" s="169"/>
      <c r="C120" s="169"/>
      <c r="D120" s="169"/>
      <c r="E120" s="164"/>
      <c r="F120" s="164"/>
      <c r="G120" s="164"/>
    </row>
    <row r="121" spans="1:7" x14ac:dyDescent="0.35">
      <c r="A121" s="168"/>
      <c r="B121" s="169"/>
      <c r="C121" s="169"/>
      <c r="D121" s="169"/>
      <c r="E121" s="164"/>
      <c r="F121" s="164"/>
      <c r="G121" s="164"/>
    </row>
    <row r="122" spans="1:7" x14ac:dyDescent="0.35">
      <c r="A122" s="168"/>
      <c r="B122" s="169"/>
      <c r="C122" s="169"/>
      <c r="D122" s="169"/>
      <c r="E122" s="164"/>
      <c r="F122" s="164"/>
      <c r="G122" s="164"/>
    </row>
    <row r="123" spans="1:7" x14ac:dyDescent="0.35">
      <c r="A123" s="168"/>
      <c r="B123" s="169"/>
      <c r="C123" s="169"/>
      <c r="D123" s="169"/>
      <c r="E123" s="164"/>
      <c r="F123" s="164"/>
      <c r="G123" s="164"/>
    </row>
    <row r="124" spans="1:7" x14ac:dyDescent="0.35">
      <c r="A124" s="168"/>
      <c r="B124" s="169"/>
      <c r="C124" s="169"/>
      <c r="D124" s="169"/>
      <c r="E124" s="164"/>
      <c r="F124" s="164"/>
      <c r="G124" s="164"/>
    </row>
    <row r="125" spans="1:7" x14ac:dyDescent="0.35">
      <c r="A125" s="168"/>
      <c r="B125" s="169"/>
      <c r="C125" s="169"/>
      <c r="D125" s="169"/>
      <c r="E125" s="164"/>
      <c r="F125" s="164"/>
      <c r="G125" s="164"/>
    </row>
    <row r="126" spans="1:7" x14ac:dyDescent="0.35">
      <c r="A126" s="168"/>
      <c r="B126" s="169"/>
      <c r="C126" s="169"/>
      <c r="D126" s="169"/>
      <c r="E126" s="164"/>
      <c r="F126" s="164"/>
      <c r="G126" s="164"/>
    </row>
    <row r="127" spans="1:7" x14ac:dyDescent="0.35">
      <c r="A127" s="290" t="s">
        <v>304</v>
      </c>
      <c r="B127" s="135"/>
      <c r="C127" s="135"/>
      <c r="D127" s="200" t="s">
        <v>42</v>
      </c>
      <c r="E127" s="201">
        <f>SUM(E117:E126)</f>
        <v>0</v>
      </c>
      <c r="F127" s="167">
        <f t="shared" ref="F127:G127" si="7">SUM(F117:F126)</f>
        <v>0</v>
      </c>
      <c r="G127" s="167">
        <f t="shared" si="7"/>
        <v>0</v>
      </c>
    </row>
    <row r="130" spans="1:7" ht="20.5" x14ac:dyDescent="0.35">
      <c r="A130" s="150" t="s">
        <v>261</v>
      </c>
    </row>
    <row r="131" spans="1:7" ht="20" x14ac:dyDescent="0.35">
      <c r="A131" s="71" t="s">
        <v>124</v>
      </c>
      <c r="B131" s="71" t="s">
        <v>196</v>
      </c>
      <c r="C131" s="71" t="s">
        <v>193</v>
      </c>
      <c r="D131" s="71" t="s">
        <v>125</v>
      </c>
      <c r="E131" s="71" t="s">
        <v>126</v>
      </c>
      <c r="F131" s="71" t="s">
        <v>194</v>
      </c>
      <c r="G131" s="71" t="s">
        <v>195</v>
      </c>
    </row>
    <row r="132" spans="1:7" x14ac:dyDescent="0.35">
      <c r="A132" s="168"/>
      <c r="B132" s="169"/>
      <c r="C132" s="169"/>
      <c r="D132" s="169"/>
      <c r="E132" s="164"/>
      <c r="F132" s="164"/>
      <c r="G132" s="164"/>
    </row>
    <row r="133" spans="1:7" x14ac:dyDescent="0.35">
      <c r="A133" s="168"/>
      <c r="B133" s="169"/>
      <c r="C133" s="169"/>
      <c r="D133" s="169"/>
      <c r="E133" s="164"/>
      <c r="F133" s="164"/>
      <c r="G133" s="164"/>
    </row>
    <row r="134" spans="1:7" x14ac:dyDescent="0.35">
      <c r="A134" s="168"/>
      <c r="B134" s="169"/>
      <c r="C134" s="169"/>
      <c r="D134" s="169"/>
      <c r="E134" s="164"/>
      <c r="F134" s="164"/>
      <c r="G134" s="164"/>
    </row>
    <row r="135" spans="1:7" x14ac:dyDescent="0.35">
      <c r="A135" s="168"/>
      <c r="B135" s="169"/>
      <c r="C135" s="169"/>
      <c r="D135" s="169"/>
      <c r="E135" s="164"/>
      <c r="F135" s="164"/>
      <c r="G135" s="164"/>
    </row>
    <row r="136" spans="1:7" x14ac:dyDescent="0.35">
      <c r="A136" s="168"/>
      <c r="B136" s="169"/>
      <c r="C136" s="169"/>
      <c r="D136" s="169"/>
      <c r="E136" s="164"/>
      <c r="F136" s="164"/>
      <c r="G136" s="164"/>
    </row>
    <row r="137" spans="1:7" x14ac:dyDescent="0.35">
      <c r="A137" s="168"/>
      <c r="B137" s="169"/>
      <c r="C137" s="169"/>
      <c r="D137" s="169"/>
      <c r="E137" s="164"/>
      <c r="F137" s="164"/>
      <c r="G137" s="164"/>
    </row>
    <row r="138" spans="1:7" x14ac:dyDescent="0.35">
      <c r="A138" s="168"/>
      <c r="B138" s="169"/>
      <c r="C138" s="169"/>
      <c r="D138" s="169"/>
      <c r="E138" s="164"/>
      <c r="F138" s="164"/>
      <c r="G138" s="164"/>
    </row>
    <row r="139" spans="1:7" x14ac:dyDescent="0.35">
      <c r="A139" s="168"/>
      <c r="B139" s="169"/>
      <c r="C139" s="169"/>
      <c r="D139" s="169"/>
      <c r="E139" s="164"/>
      <c r="F139" s="164"/>
      <c r="G139" s="164"/>
    </row>
    <row r="140" spans="1:7" x14ac:dyDescent="0.35">
      <c r="A140" s="168"/>
      <c r="B140" s="169"/>
      <c r="C140" s="169"/>
      <c r="D140" s="169"/>
      <c r="E140" s="164"/>
      <c r="F140" s="164"/>
      <c r="G140" s="164"/>
    </row>
    <row r="141" spans="1:7" x14ac:dyDescent="0.35">
      <c r="A141" s="168"/>
      <c r="B141" s="169"/>
      <c r="C141" s="169"/>
      <c r="D141" s="169"/>
      <c r="E141" s="164"/>
      <c r="F141" s="164"/>
      <c r="G141" s="164"/>
    </row>
    <row r="142" spans="1:7" x14ac:dyDescent="0.35">
      <c r="A142" s="290" t="s">
        <v>304</v>
      </c>
      <c r="B142" s="135"/>
      <c r="C142" s="135"/>
      <c r="D142" s="200" t="s">
        <v>42</v>
      </c>
      <c r="E142" s="201">
        <f>SUM(E132:E141)</f>
        <v>0</v>
      </c>
      <c r="F142" s="167">
        <f t="shared" ref="F142:G142" si="8">SUM(F132:F141)</f>
        <v>0</v>
      </c>
      <c r="G142" s="167">
        <f t="shared" si="8"/>
        <v>0</v>
      </c>
    </row>
    <row r="145" spans="1:7" ht="20.5" x14ac:dyDescent="0.35">
      <c r="A145" s="150" t="s">
        <v>197</v>
      </c>
    </row>
    <row r="146" spans="1:7" ht="20" x14ac:dyDescent="0.35">
      <c r="A146" s="71" t="s">
        <v>124</v>
      </c>
      <c r="B146" s="71" t="s">
        <v>196</v>
      </c>
      <c r="C146" s="71" t="s">
        <v>193</v>
      </c>
      <c r="D146" s="71" t="s">
        <v>125</v>
      </c>
      <c r="E146" s="71" t="s">
        <v>126</v>
      </c>
      <c r="F146" s="71" t="s">
        <v>194</v>
      </c>
      <c r="G146" s="71" t="s">
        <v>195</v>
      </c>
    </row>
    <row r="147" spans="1:7" x14ac:dyDescent="0.35">
      <c r="A147" s="168"/>
      <c r="B147" s="169"/>
      <c r="C147" s="169"/>
      <c r="D147" s="169"/>
      <c r="E147" s="164"/>
      <c r="F147" s="164"/>
      <c r="G147" s="164"/>
    </row>
    <row r="148" spans="1:7" x14ac:dyDescent="0.35">
      <c r="A148" s="168"/>
      <c r="B148" s="169"/>
      <c r="C148" s="169"/>
      <c r="D148" s="169"/>
      <c r="E148" s="164"/>
      <c r="F148" s="164"/>
      <c r="G148" s="164"/>
    </row>
    <row r="149" spans="1:7" x14ac:dyDescent="0.35">
      <c r="A149" s="168"/>
      <c r="B149" s="169"/>
      <c r="C149" s="169"/>
      <c r="D149" s="169"/>
      <c r="E149" s="164"/>
      <c r="F149" s="164"/>
      <c r="G149" s="164"/>
    </row>
    <row r="150" spans="1:7" x14ac:dyDescent="0.35">
      <c r="A150" s="168"/>
      <c r="B150" s="169"/>
      <c r="C150" s="169"/>
      <c r="D150" s="169"/>
      <c r="E150" s="164"/>
      <c r="F150" s="164"/>
      <c r="G150" s="164"/>
    </row>
    <row r="151" spans="1:7" x14ac:dyDescent="0.35">
      <c r="A151" s="168"/>
      <c r="B151" s="169"/>
      <c r="C151" s="169"/>
      <c r="D151" s="169"/>
      <c r="E151" s="164"/>
      <c r="F151" s="164"/>
      <c r="G151" s="164"/>
    </row>
    <row r="152" spans="1:7" x14ac:dyDescent="0.35">
      <c r="A152" s="168"/>
      <c r="B152" s="169"/>
      <c r="C152" s="169"/>
      <c r="D152" s="169"/>
      <c r="E152" s="164"/>
      <c r="F152" s="164"/>
      <c r="G152" s="164"/>
    </row>
    <row r="153" spans="1:7" x14ac:dyDescent="0.35">
      <c r="A153" s="168"/>
      <c r="B153" s="169"/>
      <c r="C153" s="169"/>
      <c r="D153" s="169"/>
      <c r="E153" s="164"/>
      <c r="F153" s="164"/>
      <c r="G153" s="164"/>
    </row>
    <row r="154" spans="1:7" x14ac:dyDescent="0.35">
      <c r="A154" s="168"/>
      <c r="B154" s="169"/>
      <c r="C154" s="169"/>
      <c r="D154" s="169"/>
      <c r="E154" s="164"/>
      <c r="F154" s="164"/>
      <c r="G154" s="164"/>
    </row>
    <row r="155" spans="1:7" x14ac:dyDescent="0.35">
      <c r="A155" s="168"/>
      <c r="B155" s="169"/>
      <c r="C155" s="169"/>
      <c r="D155" s="169"/>
      <c r="E155" s="164"/>
      <c r="F155" s="164"/>
      <c r="G155" s="164"/>
    </row>
    <row r="156" spans="1:7" x14ac:dyDescent="0.35">
      <c r="A156" s="168"/>
      <c r="B156" s="169"/>
      <c r="C156" s="169"/>
      <c r="D156" s="169"/>
      <c r="E156" s="164"/>
      <c r="F156" s="164"/>
      <c r="G156" s="164"/>
    </row>
    <row r="157" spans="1:7" x14ac:dyDescent="0.35">
      <c r="A157" s="290" t="s">
        <v>304</v>
      </c>
      <c r="B157" s="135"/>
      <c r="C157" s="135"/>
      <c r="D157" s="200" t="s">
        <v>42</v>
      </c>
      <c r="E157" s="201">
        <f>SUM(E147:E156)</f>
        <v>0</v>
      </c>
      <c r="F157" s="167">
        <f t="shared" ref="F157:G157" si="9">SUM(F147:F156)</f>
        <v>0</v>
      </c>
      <c r="G157" s="167">
        <f t="shared" si="9"/>
        <v>0</v>
      </c>
    </row>
    <row r="160" spans="1:7" ht="20.5" x14ac:dyDescent="0.35">
      <c r="A160" s="150" t="s">
        <v>198</v>
      </c>
    </row>
    <row r="161" spans="1:7" ht="20" x14ac:dyDescent="0.35">
      <c r="A161" s="71" t="s">
        <v>124</v>
      </c>
      <c r="B161" s="71" t="s">
        <v>196</v>
      </c>
      <c r="C161" s="71" t="s">
        <v>193</v>
      </c>
      <c r="D161" s="71" t="s">
        <v>125</v>
      </c>
      <c r="E161" s="71" t="s">
        <v>126</v>
      </c>
      <c r="F161" s="71" t="s">
        <v>194</v>
      </c>
      <c r="G161" s="71" t="s">
        <v>195</v>
      </c>
    </row>
    <row r="162" spans="1:7" x14ac:dyDescent="0.35">
      <c r="A162" s="168"/>
      <c r="B162" s="169"/>
      <c r="C162" s="169"/>
      <c r="D162" s="169"/>
      <c r="E162" s="164"/>
      <c r="F162" s="164"/>
      <c r="G162" s="164"/>
    </row>
    <row r="163" spans="1:7" x14ac:dyDescent="0.35">
      <c r="A163" s="168"/>
      <c r="B163" s="169"/>
      <c r="C163" s="169"/>
      <c r="D163" s="169"/>
      <c r="E163" s="164"/>
      <c r="F163" s="164"/>
      <c r="G163" s="164"/>
    </row>
    <row r="164" spans="1:7" x14ac:dyDescent="0.35">
      <c r="A164" s="168"/>
      <c r="B164" s="169"/>
      <c r="C164" s="169"/>
      <c r="D164" s="169"/>
      <c r="E164" s="164"/>
      <c r="F164" s="164"/>
      <c r="G164" s="164"/>
    </row>
    <row r="165" spans="1:7" x14ac:dyDescent="0.35">
      <c r="A165" s="168"/>
      <c r="B165" s="169"/>
      <c r="C165" s="169"/>
      <c r="D165" s="169"/>
      <c r="E165" s="164"/>
      <c r="F165" s="164"/>
      <c r="G165" s="164"/>
    </row>
    <row r="166" spans="1:7" x14ac:dyDescent="0.35">
      <c r="A166" s="168"/>
      <c r="B166" s="169"/>
      <c r="C166" s="169"/>
      <c r="D166" s="169"/>
      <c r="E166" s="164"/>
      <c r="F166" s="164"/>
      <c r="G166" s="164"/>
    </row>
    <row r="167" spans="1:7" x14ac:dyDescent="0.35">
      <c r="A167" s="168"/>
      <c r="B167" s="169"/>
      <c r="C167" s="169"/>
      <c r="D167" s="169"/>
      <c r="E167" s="164"/>
      <c r="F167" s="164"/>
      <c r="G167" s="164"/>
    </row>
    <row r="168" spans="1:7" x14ac:dyDescent="0.35">
      <c r="A168" s="168"/>
      <c r="B168" s="169"/>
      <c r="C168" s="169"/>
      <c r="D168" s="169"/>
      <c r="E168" s="164"/>
      <c r="F168" s="164"/>
      <c r="G168" s="164"/>
    </row>
    <row r="169" spans="1:7" x14ac:dyDescent="0.35">
      <c r="A169" s="168"/>
      <c r="B169" s="169"/>
      <c r="C169" s="169"/>
      <c r="D169" s="169"/>
      <c r="E169" s="164"/>
      <c r="F169" s="164"/>
      <c r="G169" s="164"/>
    </row>
    <row r="170" spans="1:7" x14ac:dyDescent="0.35">
      <c r="A170" s="168"/>
      <c r="B170" s="169"/>
      <c r="C170" s="169"/>
      <c r="D170" s="169"/>
      <c r="E170" s="164"/>
      <c r="F170" s="164"/>
      <c r="G170" s="164"/>
    </row>
    <row r="171" spans="1:7" x14ac:dyDescent="0.35">
      <c r="A171" s="168"/>
      <c r="B171" s="169"/>
      <c r="C171" s="169"/>
      <c r="D171" s="169"/>
      <c r="E171" s="164"/>
      <c r="F171" s="164"/>
      <c r="G171" s="164"/>
    </row>
    <row r="172" spans="1:7" x14ac:dyDescent="0.35">
      <c r="A172" s="290" t="s">
        <v>304</v>
      </c>
      <c r="B172" s="135"/>
      <c r="C172" s="135"/>
      <c r="D172" s="200" t="s">
        <v>42</v>
      </c>
      <c r="E172" s="201">
        <f>SUM(E162:E171)</f>
        <v>0</v>
      </c>
      <c r="F172" s="167">
        <f t="shared" ref="F172:G172" si="10">SUM(F162:F171)</f>
        <v>0</v>
      </c>
      <c r="G172" s="167">
        <f t="shared" si="10"/>
        <v>0</v>
      </c>
    </row>
    <row r="175" spans="1:7" ht="20.5" x14ac:dyDescent="0.35">
      <c r="A175" s="150" t="s">
        <v>253</v>
      </c>
    </row>
    <row r="176" spans="1:7" ht="20" x14ac:dyDescent="0.35">
      <c r="A176" s="71" t="s">
        <v>124</v>
      </c>
      <c r="B176" s="71" t="s">
        <v>196</v>
      </c>
      <c r="C176" s="71" t="s">
        <v>193</v>
      </c>
      <c r="D176" s="71" t="s">
        <v>125</v>
      </c>
      <c r="E176" s="71" t="s">
        <v>126</v>
      </c>
      <c r="F176" s="71" t="s">
        <v>194</v>
      </c>
      <c r="G176" s="71" t="s">
        <v>195</v>
      </c>
    </row>
    <row r="177" spans="1:7" x14ac:dyDescent="0.35">
      <c r="A177" s="168"/>
      <c r="B177" s="169"/>
      <c r="C177" s="169"/>
      <c r="D177" s="169"/>
      <c r="E177" s="164"/>
      <c r="F177" s="164"/>
      <c r="G177" s="164"/>
    </row>
    <row r="178" spans="1:7" x14ac:dyDescent="0.35">
      <c r="A178" s="168"/>
      <c r="B178" s="169"/>
      <c r="C178" s="169"/>
      <c r="D178" s="169"/>
      <c r="E178" s="164"/>
      <c r="F178" s="164"/>
      <c r="G178" s="164"/>
    </row>
    <row r="179" spans="1:7" x14ac:dyDescent="0.35">
      <c r="A179" s="168"/>
      <c r="B179" s="169"/>
      <c r="C179" s="169"/>
      <c r="D179" s="169"/>
      <c r="E179" s="164"/>
      <c r="F179" s="164"/>
      <c r="G179" s="164"/>
    </row>
    <row r="180" spans="1:7" x14ac:dyDescent="0.35">
      <c r="A180" s="168"/>
      <c r="B180" s="169"/>
      <c r="C180" s="169"/>
      <c r="D180" s="169"/>
      <c r="E180" s="164"/>
      <c r="F180" s="164"/>
      <c r="G180" s="164"/>
    </row>
    <row r="181" spans="1:7" x14ac:dyDescent="0.35">
      <c r="A181" s="168"/>
      <c r="B181" s="169"/>
      <c r="C181" s="169"/>
      <c r="D181" s="169"/>
      <c r="E181" s="164"/>
      <c r="F181" s="164"/>
      <c r="G181" s="164"/>
    </row>
    <row r="182" spans="1:7" x14ac:dyDescent="0.35">
      <c r="A182" s="168"/>
      <c r="B182" s="169"/>
      <c r="C182" s="169"/>
      <c r="D182" s="169"/>
      <c r="E182" s="164"/>
      <c r="F182" s="164"/>
      <c r="G182" s="164"/>
    </row>
    <row r="183" spans="1:7" x14ac:dyDescent="0.35">
      <c r="A183" s="168"/>
      <c r="B183" s="169"/>
      <c r="C183" s="169"/>
      <c r="D183" s="169"/>
      <c r="E183" s="164"/>
      <c r="F183" s="164"/>
      <c r="G183" s="164"/>
    </row>
    <row r="184" spans="1:7" x14ac:dyDescent="0.35">
      <c r="A184" s="168"/>
      <c r="B184" s="169"/>
      <c r="C184" s="169"/>
      <c r="D184" s="169"/>
      <c r="E184" s="164"/>
      <c r="F184" s="164"/>
      <c r="G184" s="164"/>
    </row>
    <row r="185" spans="1:7" x14ac:dyDescent="0.35">
      <c r="A185" s="168"/>
      <c r="B185" s="169"/>
      <c r="C185" s="169"/>
      <c r="D185" s="169"/>
      <c r="E185" s="164"/>
      <c r="F185" s="164"/>
      <c r="G185" s="164"/>
    </row>
    <row r="186" spans="1:7" x14ac:dyDescent="0.35">
      <c r="A186" s="168"/>
      <c r="B186" s="169"/>
      <c r="C186" s="169"/>
      <c r="D186" s="169"/>
      <c r="E186" s="164"/>
      <c r="F186" s="164"/>
      <c r="G186" s="164"/>
    </row>
    <row r="187" spans="1:7" x14ac:dyDescent="0.35">
      <c r="A187" s="290" t="s">
        <v>304</v>
      </c>
      <c r="B187" s="135"/>
      <c r="C187" s="135"/>
      <c r="D187" s="200" t="s">
        <v>42</v>
      </c>
      <c r="E187" s="201">
        <f>SUM(E177:E186)</f>
        <v>0</v>
      </c>
      <c r="F187" s="167">
        <f t="shared" ref="F187:G187" si="11">SUM(F177:F186)</f>
        <v>0</v>
      </c>
      <c r="G187" s="167">
        <f t="shared" si="11"/>
        <v>0</v>
      </c>
    </row>
    <row r="190" spans="1:7" ht="20.5" x14ac:dyDescent="0.35">
      <c r="A190" s="150" t="s">
        <v>268</v>
      </c>
    </row>
    <row r="191" spans="1:7" ht="20" x14ac:dyDescent="0.35">
      <c r="A191" s="71" t="s">
        <v>124</v>
      </c>
      <c r="B191" s="71" t="s">
        <v>196</v>
      </c>
      <c r="C191" s="71" t="s">
        <v>193</v>
      </c>
      <c r="D191" s="71" t="s">
        <v>125</v>
      </c>
      <c r="E191" s="71" t="s">
        <v>126</v>
      </c>
      <c r="F191" s="71" t="s">
        <v>194</v>
      </c>
      <c r="G191" s="71" t="s">
        <v>195</v>
      </c>
    </row>
    <row r="192" spans="1:7" x14ac:dyDescent="0.35">
      <c r="A192" s="168"/>
      <c r="B192" s="169"/>
      <c r="C192" s="169"/>
      <c r="D192" s="169"/>
      <c r="E192" s="164"/>
      <c r="F192" s="164"/>
      <c r="G192" s="164"/>
    </row>
    <row r="193" spans="1:7" x14ac:dyDescent="0.35">
      <c r="A193" s="168"/>
      <c r="B193" s="169"/>
      <c r="C193" s="169"/>
      <c r="D193" s="169"/>
      <c r="E193" s="164"/>
      <c r="F193" s="164"/>
      <c r="G193" s="164"/>
    </row>
    <row r="194" spans="1:7" x14ac:dyDescent="0.35">
      <c r="A194" s="168"/>
      <c r="B194" s="169"/>
      <c r="C194" s="169"/>
      <c r="D194" s="169"/>
      <c r="E194" s="164"/>
      <c r="F194" s="164"/>
      <c r="G194" s="164"/>
    </row>
    <row r="195" spans="1:7" x14ac:dyDescent="0.35">
      <c r="A195" s="168"/>
      <c r="B195" s="169"/>
      <c r="C195" s="169"/>
      <c r="D195" s="169"/>
      <c r="E195" s="164"/>
      <c r="F195" s="164"/>
      <c r="G195" s="164"/>
    </row>
    <row r="196" spans="1:7" x14ac:dyDescent="0.35">
      <c r="A196" s="168"/>
      <c r="B196" s="169"/>
      <c r="C196" s="169"/>
      <c r="D196" s="169"/>
      <c r="E196" s="164"/>
      <c r="F196" s="164"/>
      <c r="G196" s="164"/>
    </row>
    <row r="197" spans="1:7" x14ac:dyDescent="0.35">
      <c r="A197" s="168"/>
      <c r="B197" s="169"/>
      <c r="C197" s="169"/>
      <c r="D197" s="169"/>
      <c r="E197" s="164"/>
      <c r="F197" s="164"/>
      <c r="G197" s="164"/>
    </row>
    <row r="198" spans="1:7" x14ac:dyDescent="0.35">
      <c r="A198" s="168"/>
      <c r="B198" s="169"/>
      <c r="C198" s="169"/>
      <c r="D198" s="169"/>
      <c r="E198" s="164"/>
      <c r="F198" s="164"/>
      <c r="G198" s="164"/>
    </row>
    <row r="199" spans="1:7" x14ac:dyDescent="0.35">
      <c r="A199" s="168"/>
      <c r="B199" s="169"/>
      <c r="C199" s="169"/>
      <c r="D199" s="169"/>
      <c r="E199" s="164"/>
      <c r="F199" s="164"/>
      <c r="G199" s="164"/>
    </row>
    <row r="200" spans="1:7" x14ac:dyDescent="0.35">
      <c r="A200" s="168"/>
      <c r="B200" s="169"/>
      <c r="C200" s="169"/>
      <c r="D200" s="169"/>
      <c r="E200" s="164"/>
      <c r="F200" s="164"/>
      <c r="G200" s="164"/>
    </row>
    <row r="201" spans="1:7" x14ac:dyDescent="0.35">
      <c r="A201" s="168"/>
      <c r="B201" s="169"/>
      <c r="C201" s="169"/>
      <c r="D201" s="169"/>
      <c r="E201" s="164"/>
      <c r="F201" s="164"/>
      <c r="G201" s="164"/>
    </row>
    <row r="202" spans="1:7" x14ac:dyDescent="0.35">
      <c r="A202" s="290" t="s">
        <v>304</v>
      </c>
      <c r="B202" s="135"/>
      <c r="C202" s="135"/>
      <c r="D202" s="200" t="s">
        <v>42</v>
      </c>
      <c r="E202" s="201">
        <f>SUM(E192:E201)</f>
        <v>0</v>
      </c>
      <c r="F202" s="167">
        <f t="shared" ref="F202:G202" si="12">SUM(F192:F201)</f>
        <v>0</v>
      </c>
      <c r="G202" s="167">
        <f t="shared" si="12"/>
        <v>0</v>
      </c>
    </row>
    <row r="205" spans="1:7" ht="20.5" x14ac:dyDescent="0.35">
      <c r="A205" s="150" t="s">
        <v>269</v>
      </c>
    </row>
    <row r="206" spans="1:7" ht="20" x14ac:dyDescent="0.35">
      <c r="A206" s="71" t="s">
        <v>124</v>
      </c>
      <c r="B206" s="71" t="s">
        <v>196</v>
      </c>
      <c r="C206" s="71" t="s">
        <v>193</v>
      </c>
      <c r="D206" s="71" t="s">
        <v>125</v>
      </c>
      <c r="E206" s="71" t="s">
        <v>126</v>
      </c>
      <c r="F206" s="71" t="s">
        <v>194</v>
      </c>
      <c r="G206" s="71" t="s">
        <v>195</v>
      </c>
    </row>
    <row r="207" spans="1:7" x14ac:dyDescent="0.35">
      <c r="A207" s="168"/>
      <c r="B207" s="169"/>
      <c r="C207" s="169"/>
      <c r="D207" s="169"/>
      <c r="E207" s="164"/>
      <c r="F207" s="164"/>
      <c r="G207" s="164"/>
    </row>
    <row r="208" spans="1:7" x14ac:dyDescent="0.35">
      <c r="A208" s="168"/>
      <c r="B208" s="169"/>
      <c r="C208" s="169"/>
      <c r="D208" s="169"/>
      <c r="E208" s="164"/>
      <c r="F208" s="164"/>
      <c r="G208" s="164"/>
    </row>
    <row r="209" spans="1:7" x14ac:dyDescent="0.35">
      <c r="A209" s="168"/>
      <c r="B209" s="169"/>
      <c r="C209" s="169"/>
      <c r="D209" s="169"/>
      <c r="E209" s="164"/>
      <c r="F209" s="164"/>
      <c r="G209" s="164"/>
    </row>
    <row r="210" spans="1:7" x14ac:dyDescent="0.35">
      <c r="A210" s="168"/>
      <c r="B210" s="169"/>
      <c r="C210" s="169"/>
      <c r="D210" s="169"/>
      <c r="E210" s="164"/>
      <c r="F210" s="164"/>
      <c r="G210" s="164"/>
    </row>
    <row r="211" spans="1:7" x14ac:dyDescent="0.35">
      <c r="A211" s="168"/>
      <c r="B211" s="169"/>
      <c r="C211" s="169"/>
      <c r="D211" s="169"/>
      <c r="E211" s="164"/>
      <c r="F211" s="164"/>
      <c r="G211" s="164"/>
    </row>
    <row r="212" spans="1:7" x14ac:dyDescent="0.35">
      <c r="A212" s="168"/>
      <c r="B212" s="169"/>
      <c r="C212" s="169"/>
      <c r="D212" s="169"/>
      <c r="E212" s="164"/>
      <c r="F212" s="164"/>
      <c r="G212" s="164"/>
    </row>
    <row r="213" spans="1:7" x14ac:dyDescent="0.35">
      <c r="A213" s="168"/>
      <c r="B213" s="169"/>
      <c r="C213" s="169"/>
      <c r="D213" s="169"/>
      <c r="E213" s="164"/>
      <c r="F213" s="164"/>
      <c r="G213" s="164"/>
    </row>
    <row r="214" spans="1:7" x14ac:dyDescent="0.35">
      <c r="A214" s="168"/>
      <c r="B214" s="169"/>
      <c r="C214" s="169"/>
      <c r="D214" s="169"/>
      <c r="E214" s="164"/>
      <c r="F214" s="164"/>
      <c r="G214" s="164"/>
    </row>
    <row r="215" spans="1:7" x14ac:dyDescent="0.35">
      <c r="A215" s="168"/>
      <c r="B215" s="169"/>
      <c r="C215" s="169"/>
      <c r="D215" s="169"/>
      <c r="E215" s="164"/>
      <c r="F215" s="164"/>
      <c r="G215" s="164"/>
    </row>
    <row r="216" spans="1:7" x14ac:dyDescent="0.35">
      <c r="A216" s="168"/>
      <c r="B216" s="169"/>
      <c r="C216" s="169"/>
      <c r="D216" s="169"/>
      <c r="E216" s="164"/>
      <c r="F216" s="164"/>
      <c r="G216" s="164"/>
    </row>
    <row r="217" spans="1:7" x14ac:dyDescent="0.35">
      <c r="A217" s="290" t="s">
        <v>304</v>
      </c>
      <c r="B217" s="135"/>
      <c r="C217" s="135"/>
      <c r="D217" s="200" t="s">
        <v>42</v>
      </c>
      <c r="E217" s="201">
        <f>SUM(E207:E216)</f>
        <v>0</v>
      </c>
      <c r="F217" s="167">
        <f t="shared" ref="F217:G217" si="13">SUM(F207:F216)</f>
        <v>0</v>
      </c>
      <c r="G217" s="167">
        <f t="shared" si="13"/>
        <v>0</v>
      </c>
    </row>
    <row r="220" spans="1:7" ht="20.5" x14ac:dyDescent="0.35">
      <c r="A220" s="150" t="s">
        <v>270</v>
      </c>
    </row>
    <row r="221" spans="1:7" ht="20" x14ac:dyDescent="0.35">
      <c r="A221" s="71" t="s">
        <v>124</v>
      </c>
      <c r="B221" s="71" t="s">
        <v>196</v>
      </c>
      <c r="C221" s="71" t="s">
        <v>193</v>
      </c>
      <c r="D221" s="71" t="s">
        <v>125</v>
      </c>
      <c r="E221" s="71" t="s">
        <v>126</v>
      </c>
      <c r="F221" s="71" t="s">
        <v>194</v>
      </c>
      <c r="G221" s="71" t="s">
        <v>195</v>
      </c>
    </row>
    <row r="222" spans="1:7" x14ac:dyDescent="0.35">
      <c r="A222" s="168"/>
      <c r="B222" s="169"/>
      <c r="C222" s="169"/>
      <c r="D222" s="169"/>
      <c r="E222" s="164"/>
      <c r="F222" s="164"/>
      <c r="G222" s="164"/>
    </row>
    <row r="223" spans="1:7" x14ac:dyDescent="0.35">
      <c r="A223" s="168"/>
      <c r="B223" s="169"/>
      <c r="C223" s="169"/>
      <c r="D223" s="169"/>
      <c r="E223" s="164"/>
      <c r="F223" s="164"/>
      <c r="G223" s="164"/>
    </row>
    <row r="224" spans="1:7" x14ac:dyDescent="0.35">
      <c r="A224" s="168"/>
      <c r="B224" s="169"/>
      <c r="C224" s="169"/>
      <c r="D224" s="169"/>
      <c r="E224" s="164"/>
      <c r="F224" s="164"/>
      <c r="G224" s="164"/>
    </row>
    <row r="225" spans="1:7" x14ac:dyDescent="0.35">
      <c r="A225" s="168"/>
      <c r="B225" s="169"/>
      <c r="C225" s="169"/>
      <c r="D225" s="169"/>
      <c r="E225" s="164"/>
      <c r="F225" s="164"/>
      <c r="G225" s="164"/>
    </row>
    <row r="226" spans="1:7" x14ac:dyDescent="0.35">
      <c r="A226" s="168"/>
      <c r="B226" s="169"/>
      <c r="C226" s="169"/>
      <c r="D226" s="169"/>
      <c r="E226" s="164"/>
      <c r="F226" s="164"/>
      <c r="G226" s="164"/>
    </row>
    <row r="227" spans="1:7" x14ac:dyDescent="0.35">
      <c r="A227" s="168"/>
      <c r="B227" s="169"/>
      <c r="C227" s="169"/>
      <c r="D227" s="169"/>
      <c r="E227" s="164"/>
      <c r="F227" s="164"/>
      <c r="G227" s="164"/>
    </row>
    <row r="228" spans="1:7" x14ac:dyDescent="0.35">
      <c r="A228" s="168"/>
      <c r="B228" s="169"/>
      <c r="C228" s="169"/>
      <c r="D228" s="169"/>
      <c r="E228" s="164"/>
      <c r="F228" s="164"/>
      <c r="G228" s="164"/>
    </row>
    <row r="229" spans="1:7" x14ac:dyDescent="0.35">
      <c r="A229" s="168"/>
      <c r="B229" s="169"/>
      <c r="C229" s="169"/>
      <c r="D229" s="169"/>
      <c r="E229" s="164"/>
      <c r="F229" s="164"/>
      <c r="G229" s="164"/>
    </row>
    <row r="230" spans="1:7" x14ac:dyDescent="0.35">
      <c r="A230" s="168"/>
      <c r="B230" s="169"/>
      <c r="C230" s="169"/>
      <c r="D230" s="169"/>
      <c r="E230" s="164"/>
      <c r="F230" s="164"/>
      <c r="G230" s="164"/>
    </row>
    <row r="231" spans="1:7" x14ac:dyDescent="0.35">
      <c r="A231" s="168"/>
      <c r="B231" s="169"/>
      <c r="C231" s="169"/>
      <c r="D231" s="169"/>
      <c r="E231" s="164"/>
      <c r="F231" s="164"/>
      <c r="G231" s="164"/>
    </row>
    <row r="232" spans="1:7" x14ac:dyDescent="0.35">
      <c r="A232" s="290" t="s">
        <v>304</v>
      </c>
      <c r="B232" s="135"/>
      <c r="C232" s="135"/>
      <c r="D232" s="200" t="s">
        <v>42</v>
      </c>
      <c r="E232" s="201">
        <f>SUM(E222:E231)</f>
        <v>0</v>
      </c>
      <c r="F232" s="167">
        <f t="shared" ref="F232:G232" si="14">SUM(F222:F231)</f>
        <v>0</v>
      </c>
      <c r="G232" s="167">
        <f t="shared" si="14"/>
        <v>0</v>
      </c>
    </row>
    <row r="237" spans="1:7" s="33" customFormat="1" ht="10" x14ac:dyDescent="0.3">
      <c r="A237" s="425" t="s">
        <v>16</v>
      </c>
      <c r="B237" s="425"/>
      <c r="C237" s="425"/>
      <c r="D237" s="425"/>
      <c r="E237" s="425"/>
      <c r="F237" s="425"/>
    </row>
    <row r="238" spans="1:7" s="33" customFormat="1" ht="10" x14ac:dyDescent="0.3">
      <c r="A238" s="424" t="s">
        <v>43</v>
      </c>
      <c r="B238" s="424"/>
      <c r="C238" s="424"/>
      <c r="D238" s="424"/>
      <c r="E238" s="424"/>
      <c r="F238" s="424"/>
    </row>
    <row r="239" spans="1:7" s="33" customFormat="1" ht="10" x14ac:dyDescent="0.3">
      <c r="A239" s="264"/>
      <c r="B239" s="264"/>
      <c r="C239" s="264"/>
      <c r="D239" s="264"/>
      <c r="E239" s="264"/>
      <c r="F239" s="264"/>
    </row>
    <row r="240" spans="1:7" s="33" customFormat="1" ht="16.75" customHeight="1" thickBot="1" x14ac:dyDescent="0.25">
      <c r="A240" s="17"/>
      <c r="B240" s="17"/>
      <c r="C240" s="18" t="s">
        <v>21</v>
      </c>
      <c r="D240" s="264"/>
      <c r="E240" s="38"/>
      <c r="F240" s="18"/>
    </row>
    <row r="241" spans="1:6" s="33" customFormat="1" ht="16.75" customHeight="1" x14ac:dyDescent="0.2">
      <c r="A241" s="19"/>
      <c r="B241" s="18"/>
      <c r="C241" s="1"/>
      <c r="D241" s="264"/>
      <c r="E241" s="38"/>
      <c r="F241" s="1"/>
    </row>
    <row r="242" spans="1:6" s="33" customFormat="1" ht="16.75" customHeight="1" thickBot="1" x14ac:dyDescent="0.25">
      <c r="A242" s="17"/>
      <c r="B242" s="17"/>
      <c r="C242" s="18" t="s">
        <v>3</v>
      </c>
      <c r="D242" s="264"/>
      <c r="E242" s="38"/>
      <c r="F242" s="18"/>
    </row>
    <row r="243" spans="1:6" s="33" customFormat="1" ht="16.75" customHeight="1" x14ac:dyDescent="0.2">
      <c r="A243" s="16"/>
      <c r="B243" s="16"/>
      <c r="C243" s="18"/>
      <c r="D243" s="264"/>
      <c r="E243" s="38"/>
      <c r="F243" s="18"/>
    </row>
    <row r="244" spans="1:6" s="33" customFormat="1" ht="16.75" customHeight="1" thickBot="1" x14ac:dyDescent="0.25">
      <c r="A244" s="17"/>
      <c r="B244" s="17"/>
      <c r="C244" s="18" t="s">
        <v>22</v>
      </c>
      <c r="D244" s="264"/>
      <c r="E244" s="38"/>
      <c r="F244" s="18"/>
    </row>
    <row r="245" spans="1:6" s="33" customFormat="1" ht="16.75" customHeight="1" x14ac:dyDescent="0.2">
      <c r="A245" s="38"/>
      <c r="B245" s="38"/>
      <c r="C245" s="38"/>
      <c r="D245" s="264"/>
      <c r="E245" s="38"/>
      <c r="F245" s="38"/>
    </row>
  </sheetData>
  <mergeCells count="4">
    <mergeCell ref="A1:H2"/>
    <mergeCell ref="A3:H6"/>
    <mergeCell ref="A237:F237"/>
    <mergeCell ref="A238:F238"/>
  </mergeCells>
  <pageMargins left="0.25" right="0.25" top="0.75" bottom="0.75"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Summary</vt:lpstr>
      <vt:lpstr>1. Receipt Reporting Template</vt:lpstr>
      <vt:lpstr>2. Payment Reporting Template</vt:lpstr>
      <vt:lpstr>DropDown</vt:lpstr>
      <vt:lpstr>3. Commercial Tax Details</vt:lpstr>
      <vt:lpstr>4. Payments Flow Detail</vt:lpstr>
      <vt:lpstr>5. In Kind Payment Detail</vt:lpstr>
      <vt:lpstr>6. MOGE Production</vt:lpstr>
      <vt:lpstr>7. Revenue from Downstream</vt:lpstr>
      <vt:lpstr>8. State Participation</vt:lpstr>
      <vt:lpstr>9. Domestic Sales of MOGE</vt:lpstr>
      <vt:lpstr>10. Loans Granted</vt:lpstr>
      <vt:lpstr>11. O&amp;G Transportation</vt:lpstr>
      <vt:lpstr>12. Quasi-Fisal Expenditures</vt:lpstr>
      <vt:lpstr>13. Social Payments</vt:lpstr>
      <vt:lpstr>14. Legal Ownership</vt:lpstr>
      <vt:lpstr>15. Infra Prov &amp; Barter</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2018-12-04T11:36:31Z</cp:lastPrinted>
  <dcterms:created xsi:type="dcterms:W3CDTF">2015-11-18T11:08:58Z</dcterms:created>
  <dcterms:modified xsi:type="dcterms:W3CDTF">2019-04-09T09:33:57Z</dcterms:modified>
</cp:coreProperties>
</file>