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hidePivotFieldList="1" defaultThemeVersion="166925"/>
  <mc:AlternateContent xmlns:mc="http://schemas.openxmlformats.org/markup-compatibility/2006">
    <mc:Choice Requires="x15">
      <x15ac:absPath xmlns:x15ac="http://schemas.microsoft.com/office/spreadsheetml/2010/11/ac" url="https://undp.sharepoint.com/sites/MIMUStaff/Shared Documents/Data Analysis/Analytical Briefs/Environmental/Final Published/"/>
    </mc:Choice>
  </mc:AlternateContent>
  <xr:revisionPtr revIDLastSave="130" documentId="13_ncr:1_{F9E45768-BB41-447A-9C2A-0EA38EBB43B0}" xr6:coauthVersionLast="47" xr6:coauthVersionMax="47" xr10:uidLastSave="{06F7FED2-1FE4-45D9-BEB6-49CA04DEEA14}"/>
  <bookViews>
    <workbookView xWindow="28680" yWindow="-120" windowWidth="29040" windowHeight="15840" xr2:uid="{BF0FB9DF-5341-4BE1-9E42-0CD28D06E669}"/>
  </bookViews>
  <sheets>
    <sheet name="Metadata" sheetId="22" r:id="rId1"/>
    <sheet name="2016-21 Vulnerability" sheetId="16" r:id="rId2"/>
    <sheet name="2016-21 Change" sheetId="17" r:id="rId3"/>
    <sheet name="Historical Flood Probability" sheetId="18" r:id="rId4"/>
    <sheet name="Landslide Risk" sheetId="20" r:id="rId5"/>
    <sheet name="Cyclone Risk" sheetId="21" r:id="rId6"/>
  </sheets>
  <definedNames>
    <definedName name="_xlnm._FilterDatabase" localSheetId="2" hidden="1">'2016-21 Change'!$B$1:$P$77</definedName>
    <definedName name="_xlnm._FilterDatabase" localSheetId="1" hidden="1">'2016-21 Vulnerability'!$A$3:$T$150</definedName>
    <definedName name="_xlnm._FilterDatabase" localSheetId="5" hidden="1">'Cyclone Risk'!$A$1:$R$77</definedName>
    <definedName name="_xlnm._FilterDatabase" localSheetId="3" hidden="1">'Historical Flood Probability'!$A$1:$N$77</definedName>
    <definedName name="_xlnm._FilterDatabase" localSheetId="4" hidden="1">'Landslide Risk'!$A$1:$O$77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50" i="17" l="1"/>
  <c r="P50" i="17" s="1"/>
  <c r="N51" i="17"/>
  <c r="P51" i="17" s="1"/>
  <c r="N53" i="17"/>
  <c r="P53" i="17" s="1"/>
  <c r="N29" i="17"/>
  <c r="P29" i="17" s="1"/>
  <c r="N28" i="17"/>
  <c r="P28" i="17" s="1"/>
  <c r="N30" i="17"/>
  <c r="P30" i="17" s="1"/>
  <c r="N67" i="17"/>
  <c r="P67" i="17" s="1"/>
  <c r="N69" i="17"/>
  <c r="P69" i="17" s="1"/>
  <c r="N76" i="17"/>
  <c r="P76" i="17" s="1"/>
  <c r="N75" i="17"/>
  <c r="P75" i="17" s="1"/>
  <c r="N68" i="17"/>
  <c r="P68" i="17" s="1"/>
  <c r="N74" i="17"/>
  <c r="P74" i="17" s="1"/>
  <c r="N66" i="17"/>
  <c r="P66" i="17" s="1"/>
  <c r="N71" i="17"/>
  <c r="P71" i="17" s="1"/>
  <c r="N77" i="17"/>
  <c r="P77" i="17" s="1"/>
  <c r="N70" i="17"/>
  <c r="P70" i="17" s="1"/>
  <c r="N24" i="17"/>
  <c r="P24" i="17" s="1"/>
  <c r="N23" i="17"/>
  <c r="P23" i="17" s="1"/>
  <c r="N20" i="17"/>
  <c r="P20" i="17" s="1"/>
  <c r="N27" i="17"/>
  <c r="P27" i="17" s="1"/>
  <c r="N26" i="17"/>
  <c r="P26" i="17" s="1"/>
  <c r="N21" i="17"/>
  <c r="P21" i="17" s="1"/>
  <c r="N18" i="17"/>
  <c r="P18" i="17" s="1"/>
  <c r="N25" i="17"/>
  <c r="P25" i="17" s="1"/>
  <c r="N22" i="17"/>
  <c r="P22" i="17" s="1"/>
  <c r="N19" i="17"/>
  <c r="P19" i="17" s="1"/>
  <c r="N17" i="17"/>
  <c r="P17" i="17" s="1"/>
  <c r="N47" i="17"/>
  <c r="P47" i="17" s="1"/>
  <c r="N45" i="17"/>
  <c r="P45" i="17" s="1"/>
  <c r="N48" i="17"/>
  <c r="P48" i="17" s="1"/>
  <c r="N61" i="17"/>
  <c r="P61" i="17" s="1"/>
  <c r="N60" i="17"/>
  <c r="P60" i="17" s="1"/>
  <c r="N44" i="17"/>
  <c r="P44" i="17" s="1"/>
  <c r="N43" i="17"/>
  <c r="P43" i="17" s="1"/>
  <c r="N41" i="17"/>
  <c r="P41" i="17" s="1"/>
  <c r="N40" i="17"/>
  <c r="P40" i="17" s="1"/>
  <c r="N38" i="17"/>
  <c r="P38" i="17" s="1"/>
  <c r="N39" i="17"/>
  <c r="P39" i="17" s="1"/>
  <c r="N42" i="17"/>
  <c r="P42" i="17" s="1"/>
  <c r="N37" i="17"/>
  <c r="P37" i="17" s="1"/>
  <c r="N36" i="17"/>
  <c r="P36" i="17" s="1"/>
  <c r="N33" i="17"/>
  <c r="P33" i="17" s="1"/>
  <c r="N31" i="17"/>
  <c r="P31" i="17" s="1"/>
  <c r="N32" i="17"/>
  <c r="P32" i="17" s="1"/>
  <c r="N34" i="17"/>
  <c r="P34" i="17" s="1"/>
  <c r="N35" i="17"/>
  <c r="P35" i="17" s="1"/>
  <c r="N11" i="17"/>
  <c r="P11" i="17" s="1"/>
  <c r="N9" i="17"/>
  <c r="P9" i="17" s="1"/>
  <c r="N12" i="17"/>
  <c r="P12" i="17" s="1"/>
  <c r="N10" i="17"/>
  <c r="P10" i="17" s="1"/>
  <c r="N8" i="17"/>
  <c r="P8" i="17" s="1"/>
  <c r="N7" i="17"/>
  <c r="P7" i="17" s="1"/>
  <c r="N6" i="17"/>
  <c r="P6" i="17" s="1"/>
  <c r="N3" i="17"/>
  <c r="P3" i="17" s="1"/>
  <c r="N5" i="17"/>
  <c r="P5" i="17" s="1"/>
  <c r="N4" i="17"/>
  <c r="P4" i="17" s="1"/>
  <c r="N13" i="17"/>
  <c r="P13" i="17" s="1"/>
  <c r="N16" i="17"/>
  <c r="P16" i="17" s="1"/>
  <c r="N14" i="17"/>
  <c r="P14" i="17" s="1"/>
  <c r="N15" i="17"/>
  <c r="P15" i="17" s="1"/>
  <c r="N65" i="17"/>
  <c r="P65" i="17" s="1"/>
  <c r="N63" i="17"/>
  <c r="P63" i="17" s="1"/>
  <c r="N64" i="17"/>
  <c r="P64" i="17" s="1"/>
  <c r="N62" i="17"/>
  <c r="P62" i="17" s="1"/>
  <c r="N57" i="17"/>
  <c r="P57" i="17" s="1"/>
  <c r="N56" i="17"/>
  <c r="P56" i="17" s="1"/>
  <c r="N59" i="17"/>
  <c r="P59" i="17" s="1"/>
  <c r="N58" i="17"/>
  <c r="P58" i="17" s="1"/>
  <c r="N55" i="17"/>
  <c r="P55" i="17" s="1"/>
  <c r="N54" i="17"/>
  <c r="P54" i="17" s="1"/>
  <c r="N52" i="17"/>
  <c r="P52" i="17" s="1"/>
  <c r="M53" i="17"/>
  <c r="O53" i="17" s="1"/>
  <c r="M29" i="17"/>
  <c r="O29" i="17" s="1"/>
  <c r="M28" i="17"/>
  <c r="O28" i="17" s="1"/>
  <c r="M30" i="17"/>
  <c r="O30" i="17" s="1"/>
  <c r="M67" i="17"/>
  <c r="O67" i="17" s="1"/>
  <c r="M69" i="17"/>
  <c r="O69" i="17" s="1"/>
  <c r="M76" i="17"/>
  <c r="O76" i="17" s="1"/>
  <c r="M75" i="17"/>
  <c r="O75" i="17" s="1"/>
  <c r="M68" i="17"/>
  <c r="O68" i="17" s="1"/>
  <c r="M74" i="17"/>
  <c r="O74" i="17" s="1"/>
  <c r="M66" i="17"/>
  <c r="O66" i="17" s="1"/>
  <c r="M71" i="17"/>
  <c r="O71" i="17" s="1"/>
  <c r="M77" i="17"/>
  <c r="O77" i="17" s="1"/>
  <c r="M70" i="17"/>
  <c r="O70" i="17" s="1"/>
  <c r="M24" i="17"/>
  <c r="O24" i="17" s="1"/>
  <c r="M23" i="17"/>
  <c r="O23" i="17" s="1"/>
  <c r="M20" i="17"/>
  <c r="O20" i="17" s="1"/>
  <c r="M27" i="17"/>
  <c r="O27" i="17" s="1"/>
  <c r="M26" i="17"/>
  <c r="O26" i="17" s="1"/>
  <c r="M21" i="17"/>
  <c r="O21" i="17" s="1"/>
  <c r="M18" i="17"/>
  <c r="O18" i="17" s="1"/>
  <c r="M25" i="17"/>
  <c r="O25" i="17" s="1"/>
  <c r="M22" i="17"/>
  <c r="O22" i="17" s="1"/>
  <c r="M19" i="17"/>
  <c r="O19" i="17" s="1"/>
  <c r="M17" i="17"/>
  <c r="O17" i="17" s="1"/>
  <c r="M47" i="17"/>
  <c r="O47" i="17" s="1"/>
  <c r="M45" i="17"/>
  <c r="O45" i="17" s="1"/>
  <c r="M48" i="17"/>
  <c r="O48" i="17" s="1"/>
  <c r="M61" i="17"/>
  <c r="O61" i="17" s="1"/>
  <c r="M60" i="17"/>
  <c r="O60" i="17" s="1"/>
  <c r="M44" i="17"/>
  <c r="O44" i="17" s="1"/>
  <c r="M43" i="17"/>
  <c r="O43" i="17" s="1"/>
  <c r="M41" i="17"/>
  <c r="O41" i="17" s="1"/>
  <c r="M40" i="17"/>
  <c r="O40" i="17" s="1"/>
  <c r="M38" i="17"/>
  <c r="O38" i="17" s="1"/>
  <c r="M39" i="17"/>
  <c r="O39" i="17" s="1"/>
  <c r="M42" i="17"/>
  <c r="O42" i="17" s="1"/>
  <c r="M37" i="17"/>
  <c r="O37" i="17" s="1"/>
  <c r="M36" i="17"/>
  <c r="O36" i="17" s="1"/>
  <c r="M33" i="17"/>
  <c r="O33" i="17" s="1"/>
  <c r="M31" i="17"/>
  <c r="O31" i="17" s="1"/>
  <c r="M32" i="17"/>
  <c r="O32" i="17" s="1"/>
  <c r="M34" i="17"/>
  <c r="O34" i="17" s="1"/>
  <c r="M35" i="17"/>
  <c r="O35" i="17" s="1"/>
  <c r="M11" i="17"/>
  <c r="O11" i="17" s="1"/>
  <c r="M9" i="17"/>
  <c r="O9" i="17" s="1"/>
  <c r="M12" i="17"/>
  <c r="O12" i="17" s="1"/>
  <c r="M10" i="17"/>
  <c r="O10" i="17" s="1"/>
  <c r="M8" i="17"/>
  <c r="O8" i="17" s="1"/>
  <c r="M7" i="17"/>
  <c r="O7" i="17" s="1"/>
  <c r="M6" i="17"/>
  <c r="O6" i="17" s="1"/>
  <c r="M3" i="17"/>
  <c r="O3" i="17" s="1"/>
  <c r="M5" i="17"/>
  <c r="O5" i="17" s="1"/>
  <c r="M4" i="17"/>
  <c r="O4" i="17" s="1"/>
  <c r="M13" i="17"/>
  <c r="O13" i="17" s="1"/>
  <c r="M16" i="17"/>
  <c r="O16" i="17" s="1"/>
  <c r="M14" i="17"/>
  <c r="O14" i="17" s="1"/>
  <c r="M15" i="17"/>
  <c r="O15" i="17" s="1"/>
  <c r="M65" i="17"/>
  <c r="O65" i="17" s="1"/>
  <c r="M63" i="17"/>
  <c r="O63" i="17" s="1"/>
  <c r="M64" i="17"/>
  <c r="O64" i="17" s="1"/>
  <c r="M62" i="17"/>
  <c r="O62" i="17" s="1"/>
  <c r="M57" i="17"/>
  <c r="O57" i="17" s="1"/>
  <c r="M56" i="17"/>
  <c r="O56" i="17" s="1"/>
  <c r="M59" i="17"/>
  <c r="O59" i="17" s="1"/>
  <c r="M58" i="17"/>
  <c r="O58" i="17" s="1"/>
  <c r="M55" i="17"/>
  <c r="O55" i="17" s="1"/>
  <c r="M54" i="17"/>
  <c r="O54" i="17" s="1"/>
  <c r="M50" i="17"/>
  <c r="O50" i="17" s="1"/>
  <c r="M51" i="17"/>
  <c r="O51" i="17" s="1"/>
  <c r="M52" i="17"/>
  <c r="O52" i="17" s="1"/>
</calcChain>
</file>

<file path=xl/sharedStrings.xml><?xml version="1.0" encoding="utf-8"?>
<sst xmlns="http://schemas.openxmlformats.org/spreadsheetml/2006/main" count="2694" uniqueCount="358">
  <si>
    <t>WELLBEING COMPONENTS (combined to the vulnerability score)</t>
  </si>
  <si>
    <t>Vulnerability Score Calculation for this Analysis</t>
  </si>
  <si>
    <t>LABEL</t>
  </si>
  <si>
    <t>State/Region Pcode</t>
  </si>
  <si>
    <t>State/Region Name</t>
  </si>
  <si>
    <t>District Pcode</t>
  </si>
  <si>
    <t>District Name</t>
  </si>
  <si>
    <t>Avg (safe sanitation + improved drinking water)</t>
  </si>
  <si>
    <t>Average good roof and wall</t>
  </si>
  <si>
    <t>Conflict Index C (% of max inverse % of average of envelopes)</t>
  </si>
  <si>
    <t>Unpaid family workers inverse</t>
  </si>
  <si>
    <t>Highest Education: At least Middle school %</t>
  </si>
  <si>
    <t>Electricity for Lighting %</t>
  </si>
  <si>
    <t>ID Card: with ID total %</t>
  </si>
  <si>
    <t>Child dependency ratio inverse</t>
  </si>
  <si>
    <t>Female Literacy: %
Literate</t>
  </si>
  <si>
    <t>Wellbeing Score 27</t>
  </si>
  <si>
    <t>Vulnerability Score</t>
  </si>
  <si>
    <t>Approximate Vulnerable Population</t>
  </si>
  <si>
    <t>SOURCE</t>
  </si>
  <si>
    <t>MIMU</t>
  </si>
  <si>
    <t>GAD</t>
  </si>
  <si>
    <t>MMR001</t>
  </si>
  <si>
    <t>Kachin</t>
  </si>
  <si>
    <t>MMR001D001</t>
  </si>
  <si>
    <t>Myitkyina</t>
  </si>
  <si>
    <t>MMR001D002</t>
  </si>
  <si>
    <t>Mohnyin</t>
  </si>
  <si>
    <t>MMR001D003</t>
  </si>
  <si>
    <t>Bhamo</t>
  </si>
  <si>
    <t>MMR001D004</t>
  </si>
  <si>
    <t>Puta-O</t>
  </si>
  <si>
    <t>MMR002</t>
  </si>
  <si>
    <t>Kayah</t>
  </si>
  <si>
    <t>MMR002D001</t>
  </si>
  <si>
    <t>Loikaw</t>
  </si>
  <si>
    <t>MMR002D002</t>
  </si>
  <si>
    <t>Bawlake</t>
  </si>
  <si>
    <t>MMR003</t>
  </si>
  <si>
    <t>Kayin</t>
  </si>
  <si>
    <t>MMR003D001</t>
  </si>
  <si>
    <t>Hpa-An</t>
  </si>
  <si>
    <t>MMR003D004</t>
  </si>
  <si>
    <t>Hpapun</t>
  </si>
  <si>
    <t>MMR003D002</t>
  </si>
  <si>
    <t>Myawaddy</t>
  </si>
  <si>
    <t>MMR003D003</t>
  </si>
  <si>
    <t>Kawkareik</t>
  </si>
  <si>
    <t>MMR004</t>
  </si>
  <si>
    <t>Chin</t>
  </si>
  <si>
    <t>MMR004D001</t>
  </si>
  <si>
    <t>Falam</t>
  </si>
  <si>
    <t>MMR004D003</t>
  </si>
  <si>
    <t>Hakha</t>
  </si>
  <si>
    <t>MMR004D002</t>
  </si>
  <si>
    <t>Mindat</t>
  </si>
  <si>
    <t>Matupi</t>
  </si>
  <si>
    <t>MMR005</t>
  </si>
  <si>
    <t>Sagaing</t>
  </si>
  <si>
    <t>MMR005D001</t>
  </si>
  <si>
    <t>MMR005D002</t>
  </si>
  <si>
    <t>Shwebo</t>
  </si>
  <si>
    <t>Kanbalu</t>
  </si>
  <si>
    <t>MMR005D003</t>
  </si>
  <si>
    <t>Monywa</t>
  </si>
  <si>
    <t>MMR005D009</t>
  </si>
  <si>
    <t>MMR005D004</t>
  </si>
  <si>
    <t>Katha</t>
  </si>
  <si>
    <t>Kawlin</t>
  </si>
  <si>
    <t>MMR005D005</t>
  </si>
  <si>
    <t>Kale</t>
  </si>
  <si>
    <t>MMR005D006</t>
  </si>
  <si>
    <t>Tamu</t>
  </si>
  <si>
    <t>MMR005D007</t>
  </si>
  <si>
    <t>Mawlaik</t>
  </si>
  <si>
    <t>MMR005D008</t>
  </si>
  <si>
    <t>Hkamti</t>
  </si>
  <si>
    <t>MMR006</t>
  </si>
  <si>
    <t>Tanintharyi</t>
  </si>
  <si>
    <t>MMR006D001</t>
  </si>
  <si>
    <t>Dawei</t>
  </si>
  <si>
    <t>MMR006D002</t>
  </si>
  <si>
    <t>Myeik</t>
  </si>
  <si>
    <t>MMR006D003</t>
  </si>
  <si>
    <t>Kawthoung</t>
  </si>
  <si>
    <t>MMR009</t>
  </si>
  <si>
    <t>Magway</t>
  </si>
  <si>
    <t>MMR009D001</t>
  </si>
  <si>
    <t>MMR009D002</t>
  </si>
  <si>
    <t>Minbu</t>
  </si>
  <si>
    <t>MMR009D003</t>
  </si>
  <si>
    <t>Thayet</t>
  </si>
  <si>
    <t>MMR009D004</t>
  </si>
  <si>
    <t>Pakokku</t>
  </si>
  <si>
    <t>MMR009D005</t>
  </si>
  <si>
    <t>Gangaw</t>
  </si>
  <si>
    <t>MMR010</t>
  </si>
  <si>
    <t>Mandalay</t>
  </si>
  <si>
    <t>MMR010D001</t>
  </si>
  <si>
    <t>MMR010D002</t>
  </si>
  <si>
    <t>Pyinoolwin</t>
  </si>
  <si>
    <t>MMR010D003</t>
  </si>
  <si>
    <t>Kyaukse</t>
  </si>
  <si>
    <t>MMR010D004</t>
  </si>
  <si>
    <t>Myingyan</t>
  </si>
  <si>
    <t>MMR010D005</t>
  </si>
  <si>
    <t>Nyaung-U</t>
  </si>
  <si>
    <t>MMR010D006</t>
  </si>
  <si>
    <t>Yamethin</t>
  </si>
  <si>
    <t>MMR010D007</t>
  </si>
  <si>
    <t>Meiktila</t>
  </si>
  <si>
    <t>MMR011</t>
  </si>
  <si>
    <t>Mon</t>
  </si>
  <si>
    <t>MMR011D001</t>
  </si>
  <si>
    <t>Mawlamyine</t>
  </si>
  <si>
    <t>MMR011D002</t>
  </si>
  <si>
    <t>Thaton</t>
  </si>
  <si>
    <t>MMR012</t>
  </si>
  <si>
    <t>Rakhine</t>
  </si>
  <si>
    <t>MMR012D001</t>
  </si>
  <si>
    <t>Sittwe</t>
  </si>
  <si>
    <t>MMR012D005</t>
  </si>
  <si>
    <t>Mrauk-U</t>
  </si>
  <si>
    <t>MMR012D002</t>
  </si>
  <si>
    <t>Maungdaw</t>
  </si>
  <si>
    <t>MMR012D003</t>
  </si>
  <si>
    <t>Kyaukpyu</t>
  </si>
  <si>
    <t>MMR012D004</t>
  </si>
  <si>
    <t>Thandwe</t>
  </si>
  <si>
    <t>MMR013</t>
  </si>
  <si>
    <t>Yangon</t>
  </si>
  <si>
    <t>MMR013D001</t>
  </si>
  <si>
    <t>Yangon (North)</t>
  </si>
  <si>
    <t>MMR013D002</t>
  </si>
  <si>
    <t>Yangon (East)</t>
  </si>
  <si>
    <t>MMR013D003</t>
  </si>
  <si>
    <t>Yangon (South)</t>
  </si>
  <si>
    <t>MMR013D004</t>
  </si>
  <si>
    <t>Yangon (West)</t>
  </si>
  <si>
    <t>MMR017</t>
  </si>
  <si>
    <t>Ayeyarwady</t>
  </si>
  <si>
    <t>MMR017D001</t>
  </si>
  <si>
    <t>Pathein</t>
  </si>
  <si>
    <t>MMR017D002</t>
  </si>
  <si>
    <t>Hinthada</t>
  </si>
  <si>
    <t>MMR017D003</t>
  </si>
  <si>
    <t>Myaungmya</t>
  </si>
  <si>
    <t>MMR017D004</t>
  </si>
  <si>
    <t>Labutta</t>
  </si>
  <si>
    <t>MMR017D005</t>
  </si>
  <si>
    <t>Maubin</t>
  </si>
  <si>
    <t>MMR017D006</t>
  </si>
  <si>
    <t>Pyapon</t>
  </si>
  <si>
    <t>MMR018</t>
  </si>
  <si>
    <t>MMR018D001</t>
  </si>
  <si>
    <t>MMR018D002</t>
  </si>
  <si>
    <t>MMR111</t>
  </si>
  <si>
    <t>Bago</t>
  </si>
  <si>
    <t>MMR007D001</t>
  </si>
  <si>
    <t>MMR007D002</t>
  </si>
  <si>
    <t>Taungoo</t>
  </si>
  <si>
    <t>MMR008D001</t>
  </si>
  <si>
    <t>Pyay</t>
  </si>
  <si>
    <t>MMR008D002</t>
  </si>
  <si>
    <t>Thayarwady</t>
  </si>
  <si>
    <t>MMR222</t>
  </si>
  <si>
    <t>Shan</t>
  </si>
  <si>
    <t>MMR014D001</t>
  </si>
  <si>
    <t>Taunggyi</t>
  </si>
  <si>
    <t>MMR014D002</t>
  </si>
  <si>
    <t>Loilen</t>
  </si>
  <si>
    <t>MMR014D003</t>
  </si>
  <si>
    <t>Langkho</t>
  </si>
  <si>
    <t>MMR015D001</t>
  </si>
  <si>
    <t>Lashio</t>
  </si>
  <si>
    <t>MMR015D007</t>
  </si>
  <si>
    <t>Matman</t>
  </si>
  <si>
    <t>MMR015D006</t>
  </si>
  <si>
    <t>Hopang</t>
  </si>
  <si>
    <t>MMR015D002</t>
  </si>
  <si>
    <t>Muse</t>
  </si>
  <si>
    <t>MMR015D003</t>
  </si>
  <si>
    <t>Kyaukme</t>
  </si>
  <si>
    <t>Mongmit</t>
  </si>
  <si>
    <t>MMR016D001</t>
  </si>
  <si>
    <t>Kengtung</t>
  </si>
  <si>
    <t>MMR016D002</t>
  </si>
  <si>
    <t>Monghsat</t>
  </si>
  <si>
    <t>MMR016D003</t>
  </si>
  <si>
    <t>Tachileik</t>
  </si>
  <si>
    <t xml:space="preserve">Nay Pyi Taw </t>
  </si>
  <si>
    <t>MMR004D004</t>
  </si>
  <si>
    <t>MMR005D011</t>
  </si>
  <si>
    <t>Yinmarbin</t>
  </si>
  <si>
    <t>MMR005D010</t>
  </si>
  <si>
    <t>MMR015D008</t>
  </si>
  <si>
    <t>Oke Ta Ra</t>
  </si>
  <si>
    <t>Det Khi Na</t>
  </si>
  <si>
    <t>Explanation</t>
  </si>
  <si>
    <t>2019 ICS</t>
  </si>
  <si>
    <t>Calculated</t>
  </si>
  <si>
    <t>MIMU-HARP Vulnerability Analysis - District Level Data</t>
  </si>
  <si>
    <t>Low</t>
  </si>
  <si>
    <t>High</t>
  </si>
  <si>
    <t>Not Enumerated in 2019 ICS</t>
  </si>
  <si>
    <t>Year</t>
  </si>
  <si>
    <t>2016 Vulnerability Score</t>
  </si>
  <si>
    <t>2021 Vulnerability Score</t>
  </si>
  <si>
    <t>2016 Approximate Vulnerable Population</t>
  </si>
  <si>
    <t>2021 Approximate Vulnerable Population</t>
  </si>
  <si>
    <t>2016-21 Vulnerability Score difference</t>
  </si>
  <si>
    <t>2016-21 Absolute Value Vulnerability Score difference</t>
  </si>
  <si>
    <t>2016-21 Absolute Value Vulnerable Population difference</t>
  </si>
  <si>
    <t>2016-21 Vulnerable Population difference</t>
  </si>
  <si>
    <t>Moderate</t>
  </si>
  <si>
    <t>Flood hazard</t>
  </si>
  <si>
    <t>Wind Frequency</t>
  </si>
  <si>
    <t>Storm Surge Frequency</t>
  </si>
  <si>
    <t>Cyclone Risk</t>
  </si>
  <si>
    <t>Cyclone Risk Ranking</t>
  </si>
  <si>
    <t>Approximate vulnerable population</t>
  </si>
  <si>
    <t>Risk</t>
  </si>
  <si>
    <t>risk_level</t>
  </si>
  <si>
    <t>Landslide frequency</t>
  </si>
  <si>
    <t>District Area</t>
  </si>
  <si>
    <t>Landslide hazard</t>
  </si>
  <si>
    <t>District area</t>
  </si>
  <si>
    <t>Wind hazard</t>
  </si>
  <si>
    <t>Storm Surge hazard</t>
  </si>
  <si>
    <t>Cyclone hazard</t>
  </si>
  <si>
    <t>None</t>
  </si>
  <si>
    <t>Global risk data platform/Sum of all pixel</t>
  </si>
  <si>
    <t xml:space="preserve">SERVIR-Mekong Historical Flood Analysis Tool </t>
  </si>
  <si>
    <t>Vulnerable Score DT</t>
  </si>
  <si>
    <t>2016-21 Vulnerability</t>
  </si>
  <si>
    <t>2014 CS</t>
  </si>
  <si>
    <t>NASA Socioeconomic Data and Applications Center (SEDAC)</t>
  </si>
  <si>
    <t>Lanslide Risk Classification</t>
  </si>
  <si>
    <t>Cyclone Risk Classification</t>
  </si>
  <si>
    <t>Base Map MIMU</t>
  </si>
  <si>
    <t>State/Region Name MMR</t>
  </si>
  <si>
    <t>District Name MMR</t>
  </si>
  <si>
    <t>ACLED (2015-16)</t>
  </si>
  <si>
    <t>ACLED (2019-21)</t>
  </si>
  <si>
    <t>မြစ်ကြီးနားခရိုင်</t>
  </si>
  <si>
    <t>မိုးညှင်းခရိုင်</t>
  </si>
  <si>
    <t>ဗန်းမော်ခရိုင်</t>
  </si>
  <si>
    <t>ပူတာအိုခရိုင်</t>
  </si>
  <si>
    <t>လွိုင်ကော်ခရိုင်</t>
  </si>
  <si>
    <t>ဘောလခဲခရိုင်</t>
  </si>
  <si>
    <t>ဘားအံခရိုင်</t>
  </si>
  <si>
    <t>မြဝတီခရိုင်</t>
  </si>
  <si>
    <t>ကော့ကရိတ်ခရိုင်</t>
  </si>
  <si>
    <t>ဖာပွန်ခရိုင်</t>
  </si>
  <si>
    <t>ဖလမ်းခရိုင်</t>
  </si>
  <si>
    <t>မင်းတပ်ခရိုင်</t>
  </si>
  <si>
    <t>ဟားခါးခရိုင်</t>
  </si>
  <si>
    <t>မတူပီခရိုင်</t>
  </si>
  <si>
    <t>စစ်ကိုင်းခရိုင်</t>
  </si>
  <si>
    <t>ရွှေဘိုခရိုင်</t>
  </si>
  <si>
    <t>မုံရွာခရိုင်</t>
  </si>
  <si>
    <t>ကသာခရိုင်</t>
  </si>
  <si>
    <t>ကလေးခရိုင်</t>
  </si>
  <si>
    <t>တမူးခရိုင်</t>
  </si>
  <si>
    <t>မော်လိုက်ခရိုင်</t>
  </si>
  <si>
    <t>ခန္တီးခရိုင်</t>
  </si>
  <si>
    <t>ယင်းမာပင်ခရိုင်</t>
  </si>
  <si>
    <t>ကန့်ဘလူခရိုင်</t>
  </si>
  <si>
    <t>ကောလင်းခရိုင်</t>
  </si>
  <si>
    <t>ထားဝယ်ခရိုင်</t>
  </si>
  <si>
    <t>မြိတ်ခရိုင်</t>
  </si>
  <si>
    <t>ကော့သောင်းခရိုင်</t>
  </si>
  <si>
    <t>မကွေးခရိုင်</t>
  </si>
  <si>
    <t>မင်းဘူးခရိုင်</t>
  </si>
  <si>
    <t>သရက်ခရိုင်</t>
  </si>
  <si>
    <t>ပခုက္ကူခရိုင်</t>
  </si>
  <si>
    <t>ဂန့်ဂေါခရိုင်</t>
  </si>
  <si>
    <t>မန္တလေးခရိုင်</t>
  </si>
  <si>
    <t>ပြင်ဦးလွင်ခရိုင်</t>
  </si>
  <si>
    <t>ကျောက်ဆည်ခရိုင်</t>
  </si>
  <si>
    <t>မြင်းခြံခရိုင်</t>
  </si>
  <si>
    <t>ညောင်ဦးခရိုင်</t>
  </si>
  <si>
    <t>ရမည်းသင်းခရိုင်</t>
  </si>
  <si>
    <t>မိတ္ထီလာခရိုင်</t>
  </si>
  <si>
    <t>မော်လမြိုင်ခရိုင်</t>
  </si>
  <si>
    <t>သထုံခရိုင်</t>
  </si>
  <si>
    <t>စစ်တွေခရိုင်</t>
  </si>
  <si>
    <t>မောင်တောခရိုင်</t>
  </si>
  <si>
    <t>ကျောက်ဖြူခရိုင်</t>
  </si>
  <si>
    <t>သံတွဲခရိုင်</t>
  </si>
  <si>
    <t>မြောက်ဦးခရိုင်</t>
  </si>
  <si>
    <t>ရန်ကုန်(မြောက်ပိုင်း)</t>
  </si>
  <si>
    <t>ရန်ကုန်(အရှေ့ပိုင်း)</t>
  </si>
  <si>
    <t>ရန်ကုန်(တောင်ပိုင်း)</t>
  </si>
  <si>
    <t>ရန်ကုန်(အနောက်ပိုင်း)</t>
  </si>
  <si>
    <t>ပုသိမ်ခရိုင်</t>
  </si>
  <si>
    <t>ဟင်္သာတခရိုင်</t>
  </si>
  <si>
    <t>မြောင်းမြခရိုင်</t>
  </si>
  <si>
    <t>လပွတ္တာခရိုင်</t>
  </si>
  <si>
    <t>မအူပင်ခရိုင်</t>
  </si>
  <si>
    <t>ဖျာပုံခရိုင်</t>
  </si>
  <si>
    <t>ဥတ္တရခရိုင်</t>
  </si>
  <si>
    <t>ဒက္ခိဏခရိုင်</t>
  </si>
  <si>
    <t>ပဲခူးခရိုင်</t>
  </si>
  <si>
    <t>တောင်ငူခရိုင်</t>
  </si>
  <si>
    <t>ပြည်ခရိုင်</t>
  </si>
  <si>
    <t>သာယာဝတီခရိုင်</t>
  </si>
  <si>
    <t>တောင်ကြီးခရိုင်</t>
  </si>
  <si>
    <t>လွိုင်လင်ခရိုင်</t>
  </si>
  <si>
    <t>လင်းခေးခရိုင်</t>
  </si>
  <si>
    <t>လားရှိုးခရိုင်</t>
  </si>
  <si>
    <t>မူဆယ်ခရိုင်</t>
  </si>
  <si>
    <t>ကျောက်မဲခရိုင်</t>
  </si>
  <si>
    <t>ဟိုပန်ခရိုင်</t>
  </si>
  <si>
    <t>မက်မန်းခရိုင်</t>
  </si>
  <si>
    <t>မိုးမိတ်ခရိုင်</t>
  </si>
  <si>
    <t>ကျိုင်းတုံခရိုင်</t>
  </si>
  <si>
    <t>မိုင်းဆတ်ခရိုင်</t>
  </si>
  <si>
    <t>တာချီလိတ်ခရိုင်</t>
  </si>
  <si>
    <t>ကချင်ပြည်နယ်</t>
  </si>
  <si>
    <t>ကယားပြည်နယ်</t>
  </si>
  <si>
    <t>ကရင်ပြည်နယ်</t>
  </si>
  <si>
    <t>ချင်းပြည်နယ်</t>
  </si>
  <si>
    <t>စစ်ကိုင်းတိုင်းဒေသကြီး</t>
  </si>
  <si>
    <t>တနင်္သာရီတိုင်းဒေသကြီး</t>
  </si>
  <si>
    <t>မကွေးတိုင်းဒေသကြီး</t>
  </si>
  <si>
    <t>မန္တလေးတိုင်းဒေသကြီး</t>
  </si>
  <si>
    <t>မွန်ပြည်နယ်</t>
  </si>
  <si>
    <t>ရခိုင်ပြည်နယ်</t>
  </si>
  <si>
    <t>ရန်ကုန်တိုင်းဒေသကြီး</t>
  </si>
  <si>
    <t>ဧရာဝတီတိုင်းဒေသကြီး</t>
  </si>
  <si>
    <t>နေပြည်တော်</t>
  </si>
  <si>
    <t>ပဲခူးတိုင်းဒေသကြီး</t>
  </si>
  <si>
    <t>ရှမ်းပြည်နယ်</t>
  </si>
  <si>
    <t>Global risk data platform</t>
  </si>
  <si>
    <t>Title:</t>
  </si>
  <si>
    <t>Originator:</t>
  </si>
  <si>
    <t>Myanmar Information Management Unit (MIMU)</t>
  </si>
  <si>
    <t>Publication date:</t>
  </si>
  <si>
    <t>Access constraints:</t>
  </si>
  <si>
    <t>Use constraints:</t>
  </si>
  <si>
    <t>Disclaimer:</t>
  </si>
  <si>
    <t>Purpose:</t>
  </si>
  <si>
    <t>Contact Email Address:</t>
  </si>
  <si>
    <t>info.mimu@undp.org</t>
  </si>
  <si>
    <t>Climate, Environmental Degradation and Disaster Risk in Myanmar</t>
  </si>
  <si>
    <t xml:space="preserve">Myanmar Information Management Unit (MIMU)
The Myanmar Information Management Unit / MIMU is a service of the United Nations provided by United Nations Development Programme (UNDP) working together with the UN Resident and Humanitarian Coordinator. It supports the information management needs, analysis and decision-making of the humanitarian, development and peace-focused actors across Myanmar. </t>
  </si>
  <si>
    <t>Public</t>
  </si>
  <si>
    <t>This product is based on current available information and is provided for reference purposes only.
The boundaries and names shown and designations used on MIMU products do not imply any opinion or endorsement of these terms or boundaries by the United Nations. 
Copyright © Myanmar Information Management Unit  2022. MIMU products are not for sale and can be used free of charge with attribution as per MIMU Terms and Conditions of Use.</t>
  </si>
  <si>
    <t>Data Source:</t>
  </si>
  <si>
    <t>Acknowledgement of the Myanmar Information Management Unit (MIMU) and other original data sources</t>
  </si>
  <si>
    <t xml:space="preserve">This product has been prepared for operational purposes only, to support humanitarian, development and peace-focus activities in Myanmar. </t>
  </si>
  <si>
    <t>Data Limitation:</t>
  </si>
  <si>
    <t>Organisation:</t>
  </si>
  <si>
    <t>Introduction:</t>
  </si>
  <si>
    <t xml:space="preserve">This dataset accompanies MIMU’s Analytical Brief - Climate, Environmental Degradation and Disaster Risk in Myanmar, published in June 2022.  Further information and products, including the narrative Brief and the Methodology Guide which provides more detail on the approach to calculations and data limitations can be found via 
MIMU Analytical Briefs shine a light on topical, emerging and under-explored issues relevant to humanitarian and development support in Myanmar based on analysis of available information. </t>
  </si>
  <si>
    <r>
      <rPr>
        <b/>
        <sz val="11"/>
        <color rgb="FF000000"/>
        <rFont val="Calibri"/>
        <family val="2"/>
      </rPr>
      <t>Hazards</t>
    </r>
    <r>
      <rPr>
        <sz val="11"/>
        <color rgb="FF000000"/>
        <rFont val="Calibri"/>
        <family val="2"/>
      </rPr>
      <t xml:space="preserve">
- Estimates of exposed/vulnerable population are at TS/district level, not by actual affected areas -  may over-estimate overall exposed population but enables comparison
- Lack of Cyclone data; calculated on the pixel values
</t>
    </r>
    <r>
      <rPr>
        <b/>
        <sz val="11"/>
        <color rgb="FF000000"/>
        <rFont val="Calibri"/>
        <family val="2"/>
      </rPr>
      <t>Vulnerability</t>
    </r>
    <r>
      <rPr>
        <sz val="11"/>
        <color rgb="FF000000"/>
        <rFont val="Calibri"/>
        <family val="2"/>
      </rPr>
      <t xml:space="preserve">
- Likely under-estimate of vulnerable population
- Census gaps - some areas/populations under-represented (est. 2.34% of the population).
                2014 Census - Rakhine (1.09 million persons not enumerated), Kachin (46,600 persons from 97 villages not enumerated) and Kayin (69,753 persons not fully enumerated).
                2019 Intercensal Survey – sampling methodology. Gaps in coverage of self-administered zones and some districts namely - Maungdaw and Mrauk-U in Rakhine State and Hopang and 
                                                           Matman in Shan State.
- Lack of data on new displacement in 2021
- Some info from 2014 Census not included in the 2019 ICS 
For more detail information, please find in the </t>
    </r>
  </si>
  <si>
    <t>Floods - SERVIR-Mekong Historical Flood Analysis Tool
Cyclones - Global Risk Data Platform
Drought – Various data sources (meteorological, agricultural, etc.) 
Landslides - NASA Socioeconomic Data and Applications Center (SEDAC)
Vulnerability - MIMU-HARP-F Vulnerability Index, Census data (2014, 2019), Data from ACLED (conflict events), 
Displacement - UN Sources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</si>
</sst>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_(* \(#,##0\);_(* &quot;-&quot;??_);_(@_)"/>
    <numFmt numFmtId="165" formatCode="0.0,,&quot;M&quot;"/>
  </numFmts>
  <fonts count="17" x14ac:knownFonts="1">
    <font>
      <sz val="11"/>
      <color theme="1"/>
      <name val="Calibri"/>
      <family val="2"/>
      <scheme val="minor"/>
    </font>
    <font>
      <sz val="11"/>
      <color theme="1"/>
      <name val="Calibri"/>
      <family val="2"/>
      <scheme val="minor"/>
    </font>
    <font>
      <sz val="12"/>
      <color theme="1"/>
      <name val="Calibri"/>
      <family val="2"/>
      <scheme val="minor"/>
    </font>
    <font>
      <sz val="8"/>
      <name val="Calibri"/>
      <family val="2"/>
      <scheme val="minor"/>
    </font>
    <font>
      <sz val="10"/>
      <color theme="1"/>
      <name val="Calibri"/>
      <family val="2"/>
      <scheme val="minor"/>
    </font>
    <font>
      <sz val="10"/>
      <color rgb="FF000000"/>
      <name val="Calibri"/>
      <family val="2"/>
      <scheme val="minor"/>
    </font>
    <font>
      <sz val="9"/>
      <color rgb="FF000000"/>
      <name val="Calibri"/>
      <family val="2"/>
      <scheme val="minor"/>
    </font>
    <font>
      <sz val="9"/>
      <color theme="1"/>
      <name val="Calibri"/>
      <family val="2"/>
      <scheme val="minor"/>
    </font>
    <font>
      <sz val="10"/>
      <color theme="0"/>
      <name val="Calibri"/>
      <family val="2"/>
      <scheme val="minor"/>
    </font>
    <font>
      <sz val="11"/>
      <color theme="1"/>
      <name val="Calibri"/>
      <family val="2"/>
    </font>
    <font>
      <sz val="11"/>
      <color rgb="FF000000"/>
      <name val="Calibri"/>
      <family val="2"/>
    </font>
    <font>
      <u/>
      <sz val="11"/>
      <color theme="10"/>
      <name val="Calibri"/>
      <family val="2"/>
      <scheme val="minor"/>
    </font>
    <font>
      <b/>
      <sz val="11"/>
      <color rgb="FF000000"/>
      <name val="Calibri"/>
      <family val="2"/>
    </font>
    <font>
      <sz val="11"/>
      <name val="Calibri"/>
      <family val="2"/>
    </font>
    <font>
      <sz val="11"/>
      <name val="Calibri"/>
      <family val="2"/>
      <scheme val="minor"/>
    </font>
    <font>
      <b/>
      <sz val="10"/>
      <color rgb="FF000000"/>
      <name val="Arial"/>
      <family val="2"/>
    </font>
    <font>
      <b/>
      <sz val="10"/>
      <name val="Arial"/>
      <family val="2"/>
    </font>
  </fonts>
  <fills count="6">
    <fill>
      <patternFill patternType="none"/>
    </fill>
    <fill>
      <patternFill patternType="gray125"/>
    </fill>
    <fill>
      <patternFill patternType="solid">
        <fgColor rgb="FFE7E6E6"/>
        <bgColor indexed="64"/>
      </patternFill>
    </fill>
    <fill>
      <patternFill patternType="solid">
        <fgColor theme="9" tint="-0.249977111117893"/>
        <bgColor indexed="64"/>
      </patternFill>
    </fill>
    <fill>
      <patternFill patternType="solid">
        <fgColor theme="8" tint="-0.249977111117893"/>
        <bgColor indexed="64"/>
      </patternFill>
    </fill>
    <fill>
      <patternFill patternType="solid">
        <fgColor rgb="FFFFFFFF"/>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6">
    <xf numFmtId="0" fontId="0" fillId="0" borderId="0"/>
    <xf numFmtId="9" fontId="1" fillId="0" borderId="0" applyFont="0" applyFill="0" applyBorder="0" applyAlignment="0" applyProtection="0"/>
    <xf numFmtId="0" fontId="2" fillId="0" borderId="0"/>
    <xf numFmtId="0" fontId="1" fillId="0" borderId="0"/>
    <xf numFmtId="0" fontId="1" fillId="0" borderId="0"/>
    <xf numFmtId="0" fontId="11" fillId="0" borderId="0" applyNumberFormat="0" applyFill="0" applyBorder="0" applyAlignment="0" applyProtection="0"/>
  </cellStyleXfs>
  <cellXfs count="103">
    <xf numFmtId="0" fontId="0" fillId="0" borderId="0" xfId="0"/>
    <xf numFmtId="0" fontId="4" fillId="2" borderId="6" xfId="0" applyFont="1" applyFill="1" applyBorder="1" applyAlignment="1">
      <alignment vertical="center" wrapText="1"/>
    </xf>
    <xf numFmtId="0" fontId="4" fillId="0" borderId="0" xfId="0" applyFont="1" applyFill="1" applyBorder="1" applyAlignment="1">
      <alignment vertical="center"/>
    </xf>
    <xf numFmtId="0" fontId="6" fillId="2" borderId="12" xfId="0" applyFont="1" applyFill="1" applyBorder="1" applyAlignment="1">
      <alignment vertical="center" wrapText="1"/>
    </xf>
    <xf numFmtId="0" fontId="7" fillId="2" borderId="12" xfId="0" applyFont="1" applyFill="1" applyBorder="1" applyAlignment="1">
      <alignment vertical="center" wrapText="1"/>
    </xf>
    <xf numFmtId="0" fontId="7" fillId="2" borderId="11" xfId="0" applyFont="1" applyFill="1" applyBorder="1" applyAlignment="1">
      <alignment vertical="center" wrapText="1"/>
    </xf>
    <xf numFmtId="0" fontId="7" fillId="2" borderId="13" xfId="0" applyFont="1" applyFill="1" applyBorder="1" applyAlignment="1">
      <alignment vertical="center" wrapText="1"/>
    </xf>
    <xf numFmtId="3" fontId="5" fillId="0" borderId="0" xfId="0" applyNumberFormat="1" applyFont="1" applyFill="1" applyBorder="1" applyAlignment="1">
      <alignment horizontal="left" vertical="center"/>
    </xf>
    <xf numFmtId="0" fontId="6" fillId="2" borderId="11" xfId="0" applyFont="1" applyFill="1" applyBorder="1" applyAlignment="1">
      <alignment vertical="center" wrapText="1"/>
    </xf>
    <xf numFmtId="0" fontId="4" fillId="0" borderId="6" xfId="0" applyFont="1" applyFill="1" applyBorder="1" applyAlignment="1">
      <alignment vertical="center"/>
    </xf>
    <xf numFmtId="0" fontId="4" fillId="0" borderId="12" xfId="0" applyFont="1" applyFill="1" applyBorder="1" applyAlignment="1">
      <alignment vertical="center"/>
    </xf>
    <xf numFmtId="0" fontId="6" fillId="2" borderId="13" xfId="0" applyFont="1" applyFill="1" applyBorder="1" applyAlignment="1">
      <alignment vertical="center" wrapText="1"/>
    </xf>
    <xf numFmtId="0" fontId="4" fillId="0" borderId="8" xfId="0" applyFont="1" applyFill="1" applyBorder="1" applyAlignment="1">
      <alignment vertical="center"/>
    </xf>
    <xf numFmtId="0" fontId="5" fillId="2" borderId="5" xfId="0" applyFont="1" applyFill="1" applyBorder="1" applyAlignment="1">
      <alignment vertical="center" wrapText="1"/>
    </xf>
    <xf numFmtId="0" fontId="5" fillId="2" borderId="6" xfId="0" applyFont="1" applyFill="1" applyBorder="1" applyAlignment="1">
      <alignment vertical="center" wrapText="1"/>
    </xf>
    <xf numFmtId="0" fontId="5" fillId="2" borderId="7" xfId="0" applyFont="1" applyFill="1" applyBorder="1" applyAlignment="1">
      <alignment vertical="center" wrapText="1"/>
    </xf>
    <xf numFmtId="0" fontId="4" fillId="2" borderId="7" xfId="0" applyFont="1" applyFill="1" applyBorder="1" applyAlignment="1">
      <alignment vertical="center" wrapText="1"/>
    </xf>
    <xf numFmtId="0" fontId="4" fillId="0" borderId="0" xfId="0" applyFont="1" applyFill="1" applyAlignment="1">
      <alignment vertical="center"/>
    </xf>
    <xf numFmtId="0" fontId="4" fillId="2" borderId="12" xfId="0" applyFont="1" applyFill="1" applyBorder="1" applyAlignment="1">
      <alignment vertical="center" wrapText="1"/>
    </xf>
    <xf numFmtId="0" fontId="4" fillId="2" borderId="13" xfId="0" applyFont="1" applyFill="1" applyBorder="1" applyAlignment="1">
      <alignment vertical="center" wrapText="1"/>
    </xf>
    <xf numFmtId="0" fontId="4" fillId="0" borderId="9" xfId="0" applyFont="1" applyFill="1" applyBorder="1" applyAlignment="1">
      <alignment vertical="center"/>
    </xf>
    <xf numFmtId="10" fontId="4" fillId="0" borderId="8" xfId="1" applyNumberFormat="1" applyFont="1" applyFill="1" applyBorder="1" applyAlignment="1">
      <alignment vertical="center"/>
    </xf>
    <xf numFmtId="10" fontId="4" fillId="0" borderId="0" xfId="1" applyNumberFormat="1" applyFont="1" applyFill="1" applyBorder="1" applyAlignment="1">
      <alignment vertical="center"/>
    </xf>
    <xf numFmtId="10" fontId="4" fillId="0" borderId="9" xfId="1" applyNumberFormat="1" applyFont="1" applyFill="1" applyBorder="1" applyAlignment="1">
      <alignment vertical="center"/>
    </xf>
    <xf numFmtId="164" fontId="4" fillId="0" borderId="9" xfId="0" applyNumberFormat="1" applyFont="1" applyFill="1" applyBorder="1" applyAlignment="1">
      <alignment vertical="center"/>
    </xf>
    <xf numFmtId="0" fontId="4" fillId="0" borderId="11" xfId="0" applyFont="1" applyFill="1" applyBorder="1" applyAlignment="1">
      <alignment vertical="center"/>
    </xf>
    <xf numFmtId="0" fontId="4" fillId="0" borderId="13" xfId="0" applyFont="1" applyFill="1" applyBorder="1" applyAlignment="1">
      <alignment vertical="center"/>
    </xf>
    <xf numFmtId="10" fontId="4" fillId="0" borderId="11" xfId="1" applyNumberFormat="1" applyFont="1" applyFill="1" applyBorder="1" applyAlignment="1">
      <alignment vertical="center"/>
    </xf>
    <xf numFmtId="10" fontId="4" fillId="0" borderId="12" xfId="1" applyNumberFormat="1" applyFont="1" applyFill="1" applyBorder="1" applyAlignment="1">
      <alignment vertical="center"/>
    </xf>
    <xf numFmtId="10" fontId="4" fillId="0" borderId="13" xfId="1" applyNumberFormat="1" applyFont="1" applyFill="1" applyBorder="1" applyAlignment="1">
      <alignment vertical="center"/>
    </xf>
    <xf numFmtId="164" fontId="4" fillId="0" borderId="13" xfId="0" applyNumberFormat="1" applyFont="1" applyFill="1" applyBorder="1" applyAlignment="1">
      <alignment vertical="center"/>
    </xf>
    <xf numFmtId="10" fontId="4" fillId="0" borderId="0" xfId="1" applyNumberFormat="1" applyFont="1" applyFill="1" applyAlignment="1">
      <alignment vertical="center"/>
    </xf>
    <xf numFmtId="164" fontId="4" fillId="0" borderId="0" xfId="0" applyNumberFormat="1" applyFont="1" applyFill="1" applyAlignment="1">
      <alignment vertical="center"/>
    </xf>
    <xf numFmtId="0" fontId="4" fillId="0" borderId="0" xfId="0" applyFont="1" applyFill="1" applyBorder="1"/>
    <xf numFmtId="10" fontId="4" fillId="0" borderId="0" xfId="1" applyNumberFormat="1" applyFont="1" applyFill="1" applyBorder="1"/>
    <xf numFmtId="164" fontId="4" fillId="0" borderId="0" xfId="0" applyNumberFormat="1" applyFont="1" applyFill="1" applyBorder="1"/>
    <xf numFmtId="0" fontId="4" fillId="0" borderId="8" xfId="0" applyFont="1" applyFill="1" applyBorder="1"/>
    <xf numFmtId="0" fontId="4" fillId="0" borderId="9" xfId="0" applyFont="1" applyFill="1" applyBorder="1"/>
    <xf numFmtId="0" fontId="4" fillId="0" borderId="11" xfId="0" applyFont="1" applyFill="1" applyBorder="1"/>
    <xf numFmtId="0" fontId="4" fillId="0" borderId="12" xfId="0" applyFont="1" applyFill="1" applyBorder="1"/>
    <xf numFmtId="0" fontId="4" fillId="0" borderId="13" xfId="0" applyFont="1" applyFill="1" applyBorder="1"/>
    <xf numFmtId="10" fontId="4" fillId="0" borderId="12" xfId="1" applyNumberFormat="1" applyFont="1" applyFill="1" applyBorder="1"/>
    <xf numFmtId="164" fontId="4" fillId="0" borderId="12" xfId="0" applyNumberFormat="1" applyFont="1" applyFill="1" applyBorder="1"/>
    <xf numFmtId="0" fontId="4" fillId="0" borderId="0" xfId="0" applyFont="1" applyFill="1" applyAlignment="1">
      <alignment vertical="center" wrapText="1"/>
    </xf>
    <xf numFmtId="0" fontId="4" fillId="0" borderId="0" xfId="0" applyFont="1" applyFill="1"/>
    <xf numFmtId="0" fontId="4" fillId="0" borderId="6" xfId="0" applyFont="1" applyFill="1" applyBorder="1" applyAlignment="1">
      <alignment vertical="center" wrapText="1"/>
    </xf>
    <xf numFmtId="0" fontId="7" fillId="0" borderId="0" xfId="0" applyFont="1" applyFill="1" applyAlignment="1">
      <alignment vertical="center"/>
    </xf>
    <xf numFmtId="0" fontId="7" fillId="0" borderId="9" xfId="0" applyFont="1" applyFill="1" applyBorder="1" applyAlignment="1">
      <alignment vertical="center"/>
    </xf>
    <xf numFmtId="0" fontId="7" fillId="0" borderId="13" xfId="0" applyFont="1" applyFill="1" applyBorder="1" applyAlignment="1">
      <alignment vertical="center"/>
    </xf>
    <xf numFmtId="0" fontId="7" fillId="0" borderId="0" xfId="0" applyFont="1" applyFill="1" applyBorder="1" applyAlignment="1">
      <alignment vertical="center"/>
    </xf>
    <xf numFmtId="0" fontId="7" fillId="0" borderId="12" xfId="0" applyFont="1" applyFill="1" applyBorder="1" applyAlignment="1">
      <alignment vertical="center"/>
    </xf>
    <xf numFmtId="0" fontId="4" fillId="0" borderId="8" xfId="0" applyFont="1" applyFill="1" applyBorder="1" applyAlignment="1">
      <alignment vertical="center" wrapText="1"/>
    </xf>
    <xf numFmtId="0" fontId="4" fillId="0" borderId="0" xfId="0" applyFont="1" applyFill="1" applyBorder="1" applyAlignment="1">
      <alignment vertical="center" wrapText="1"/>
    </xf>
    <xf numFmtId="0" fontId="7" fillId="0" borderId="0" xfId="0" applyFont="1" applyFill="1" applyBorder="1" applyAlignment="1">
      <alignment vertical="center" wrapText="1"/>
    </xf>
    <xf numFmtId="0" fontId="7" fillId="0" borderId="9" xfId="0" applyFont="1" applyFill="1" applyBorder="1" applyAlignment="1">
      <alignment vertical="center" wrapText="1"/>
    </xf>
    <xf numFmtId="164" fontId="4" fillId="0" borderId="0" xfId="0" applyNumberFormat="1" applyFont="1" applyFill="1" applyBorder="1" applyAlignment="1">
      <alignment vertical="center" wrapText="1"/>
    </xf>
    <xf numFmtId="0" fontId="4" fillId="0" borderId="9" xfId="0" applyFont="1" applyFill="1" applyBorder="1" applyAlignment="1">
      <alignment vertical="center" wrapText="1"/>
    </xf>
    <xf numFmtId="1" fontId="4" fillId="0" borderId="0" xfId="0" applyNumberFormat="1" applyFont="1" applyFill="1" applyAlignment="1">
      <alignment vertical="center"/>
    </xf>
    <xf numFmtId="0" fontId="4" fillId="0" borderId="11" xfId="0" applyFont="1" applyFill="1" applyBorder="1" applyAlignment="1">
      <alignment vertical="center" wrapText="1"/>
    </xf>
    <xf numFmtId="0" fontId="4" fillId="0" borderId="12" xfId="0" applyFont="1" applyFill="1" applyBorder="1" applyAlignment="1">
      <alignment vertical="center" wrapText="1"/>
    </xf>
    <xf numFmtId="0" fontId="7" fillId="0" borderId="12" xfId="0" applyFont="1" applyFill="1" applyBorder="1" applyAlignment="1">
      <alignment vertical="center" wrapText="1"/>
    </xf>
    <xf numFmtId="0" fontId="7" fillId="0" borderId="13" xfId="0" applyFont="1" applyFill="1" applyBorder="1" applyAlignment="1">
      <alignment vertical="center" wrapText="1"/>
    </xf>
    <xf numFmtId="164" fontId="4" fillId="0" borderId="0" xfId="0" applyNumberFormat="1" applyFont="1" applyFill="1" applyBorder="1" applyAlignment="1">
      <alignment vertical="center"/>
    </xf>
    <xf numFmtId="164" fontId="4" fillId="0" borderId="12" xfId="0" applyNumberFormat="1" applyFont="1" applyFill="1" applyBorder="1" applyAlignment="1">
      <alignment vertical="center"/>
    </xf>
    <xf numFmtId="0" fontId="7" fillId="0" borderId="0" xfId="0" applyFont="1" applyFill="1" applyAlignment="1">
      <alignment vertical="center" wrapText="1"/>
    </xf>
    <xf numFmtId="0" fontId="7" fillId="0" borderId="0" xfId="0" applyFont="1" applyFill="1" applyAlignment="1">
      <alignment wrapText="1"/>
    </xf>
    <xf numFmtId="0" fontId="7" fillId="2" borderId="12"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7" fillId="0" borderId="6" xfId="0" applyFont="1" applyFill="1" applyBorder="1" applyAlignment="1">
      <alignment vertical="center" wrapText="1"/>
    </xf>
    <xf numFmtId="0" fontId="7" fillId="0" borderId="7" xfId="0" applyFont="1" applyFill="1" applyBorder="1" applyAlignment="1">
      <alignment vertical="center" wrapText="1"/>
    </xf>
    <xf numFmtId="0" fontId="4" fillId="0" borderId="5" xfId="0" applyFont="1" applyFill="1" applyBorder="1" applyAlignment="1">
      <alignment vertical="center"/>
    </xf>
    <xf numFmtId="1" fontId="4" fillId="0" borderId="6" xfId="0" applyNumberFormat="1" applyFont="1" applyFill="1" applyBorder="1" applyAlignment="1">
      <alignment vertical="center"/>
    </xf>
    <xf numFmtId="0" fontId="4" fillId="0" borderId="7" xfId="0" applyFont="1" applyFill="1" applyBorder="1" applyAlignment="1">
      <alignment vertical="center"/>
    </xf>
    <xf numFmtId="1" fontId="4" fillId="0" borderId="0" xfId="0" applyNumberFormat="1" applyFont="1" applyFill="1" applyBorder="1" applyAlignment="1">
      <alignment vertical="center"/>
    </xf>
    <xf numFmtId="1" fontId="4" fillId="0" borderId="12" xfId="0" applyNumberFormat="1" applyFont="1" applyFill="1" applyBorder="1" applyAlignment="1">
      <alignment vertical="center"/>
    </xf>
    <xf numFmtId="165" fontId="4" fillId="0" borderId="0" xfId="0" applyNumberFormat="1" applyFont="1" applyFill="1" applyAlignment="1">
      <alignment vertical="center"/>
    </xf>
    <xf numFmtId="164" fontId="4" fillId="0" borderId="9" xfId="0" applyNumberFormat="1" applyFont="1" applyFill="1" applyBorder="1" applyAlignment="1">
      <alignment vertical="center" wrapText="1"/>
    </xf>
    <xf numFmtId="164" fontId="4" fillId="0" borderId="13" xfId="0" applyNumberFormat="1" applyFont="1" applyFill="1" applyBorder="1" applyAlignment="1">
      <alignment vertical="center" wrapText="1"/>
    </xf>
    <xf numFmtId="0" fontId="15" fillId="5" borderId="1" xfId="0" applyFont="1" applyFill="1" applyBorder="1" applyAlignment="1" applyProtection="1">
      <alignment vertical="center" wrapText="1"/>
    </xf>
    <xf numFmtId="0" fontId="10" fillId="0" borderId="4" xfId="0" applyFont="1" applyBorder="1" applyAlignment="1" applyProtection="1">
      <alignment vertical="center" wrapText="1"/>
    </xf>
    <xf numFmtId="0" fontId="0" fillId="0" borderId="0" xfId="0" applyAlignment="1" applyProtection="1">
      <alignment vertical="center" wrapText="1"/>
    </xf>
    <xf numFmtId="0" fontId="15" fillId="5" borderId="10" xfId="0" applyFont="1" applyFill="1" applyBorder="1" applyAlignment="1" applyProtection="1">
      <alignment vertical="center" wrapText="1"/>
    </xf>
    <xf numFmtId="0" fontId="10" fillId="0" borderId="13" xfId="0" applyFont="1" applyBorder="1" applyAlignment="1" applyProtection="1">
      <alignment vertical="center" wrapText="1"/>
    </xf>
    <xf numFmtId="15" fontId="9" fillId="0" borderId="13" xfId="0" applyNumberFormat="1" applyFont="1" applyBorder="1" applyAlignment="1" applyProtection="1">
      <alignment horizontal="left" vertical="center" wrapText="1"/>
    </xf>
    <xf numFmtId="0" fontId="15" fillId="5" borderId="11" xfId="0" applyFont="1" applyFill="1" applyBorder="1" applyAlignment="1" applyProtection="1">
      <alignment vertical="center" wrapText="1"/>
    </xf>
    <xf numFmtId="0" fontId="10" fillId="0" borderId="10" xfId="0" applyFont="1" applyBorder="1" applyAlignment="1" applyProtection="1">
      <alignment vertical="center" wrapText="1"/>
    </xf>
    <xf numFmtId="0" fontId="16" fillId="5" borderId="11" xfId="0" applyFont="1" applyFill="1" applyBorder="1" applyAlignment="1" applyProtection="1">
      <alignment vertical="center" wrapText="1"/>
    </xf>
    <xf numFmtId="0" fontId="13" fillId="0" borderId="10" xfId="0" applyFont="1" applyBorder="1" applyAlignment="1" applyProtection="1">
      <alignment vertical="center" wrapText="1"/>
    </xf>
    <xf numFmtId="0" fontId="14" fillId="0" borderId="0" xfId="0" applyFont="1" applyAlignment="1" applyProtection="1">
      <alignment vertical="center" wrapText="1"/>
    </xf>
    <xf numFmtId="0" fontId="15" fillId="5" borderId="11" xfId="0" applyFont="1" applyFill="1" applyBorder="1" applyAlignment="1" applyProtection="1">
      <alignment horizontal="left" vertical="center" wrapText="1"/>
    </xf>
    <xf numFmtId="0" fontId="11" fillId="0" borderId="10" xfId="5" applyBorder="1" applyAlignment="1" applyProtection="1">
      <alignment vertical="center" wrapText="1"/>
    </xf>
    <xf numFmtId="0" fontId="4" fillId="0" borderId="0" xfId="0" applyFont="1" applyAlignment="1" applyProtection="1">
      <alignment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4" fillId="2" borderId="3" xfId="0" applyFont="1" applyFill="1" applyBorder="1" applyAlignment="1">
      <alignment horizontal="left" vertical="center"/>
    </xf>
    <xf numFmtId="0" fontId="4" fillId="2" borderId="2" xfId="0" applyFont="1" applyFill="1" applyBorder="1" applyAlignment="1">
      <alignment horizontal="left" vertical="center"/>
    </xf>
    <xf numFmtId="0" fontId="4" fillId="2" borderId="4" xfId="0" applyFont="1" applyFill="1" applyBorder="1" applyAlignment="1">
      <alignment horizontal="lef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1" xfId="0" applyFont="1" applyFill="1" applyBorder="1" applyAlignment="1">
      <alignment horizontal="center" vertical="center"/>
    </xf>
  </cellXfs>
  <cellStyles count="6">
    <cellStyle name="Hyperlink" xfId="5" builtinId="8"/>
    <cellStyle name="Normal" xfId="0" builtinId="0"/>
    <cellStyle name="Normal 3" xfId="2" xr:uid="{CD94004D-0347-4828-BD50-B6F6D120E093}"/>
    <cellStyle name="Normal 7" xfId="3" xr:uid="{AF4CFD5E-1A04-4BCB-97BE-5878A280F3F5}"/>
    <cellStyle name="Normal 8" xfId="4" xr:uid="{DBAF925D-3FD1-4EBC-A1B5-8D4E400AA268}"/>
    <cellStyle name="Percent" xfId="1" builtinId="5"/>
  </cellStyles>
  <dxfs count="0"/>
  <tableStyles count="0" defaultTableStyle="TableStyleMedium2" defaultPivotStyle="PivotStyleLight16"/>
  <colors>
    <mruColors>
      <color rgb="FFE7E6E6"/>
      <color rgb="FFA9D0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https://themimu.info/environmental-analysis" TargetMode="External"/><Relationship Id="rId1" Type="http://schemas.openxmlformats.org/officeDocument/2006/relationships/hyperlink" Target="https://themimu.info/sites/themimu.info/files/documents/Methodology_Guide_Analytical_Brief_Climate_Environmental_Degradation_and_Disaster_Risk_in_Myanmar_May2022_1.pdf" TargetMode="External"/></Relationships>
</file>

<file path=xl/drawings/drawing1.xml><?xml version="1.0" encoding="utf-8"?>
<xdr:wsDr xmlns:xdr="http://schemas.openxmlformats.org/drawingml/2006/spreadsheetDrawing" xmlns:a="http://schemas.openxmlformats.org/drawingml/2006/main">
  <xdr:twoCellAnchor>
    <xdr:from>
      <xdr:col>1</xdr:col>
      <xdr:colOff>2721187</xdr:colOff>
      <xdr:row>2</xdr:row>
      <xdr:rowOff>2145049</xdr:rowOff>
    </xdr:from>
    <xdr:to>
      <xdr:col>1</xdr:col>
      <xdr:colOff>4197562</xdr:colOff>
      <xdr:row>3</xdr:row>
      <xdr:rowOff>19458</xdr:rowOff>
    </xdr:to>
    <xdr:sp macro="" textlink="">
      <xdr:nvSpPr>
        <xdr:cNvPr id="2" name="TextBox 1">
          <a:hlinkClick xmlns:r="http://schemas.openxmlformats.org/officeDocument/2006/relationships" r:id="rId1"/>
          <a:extLst>
            <a:ext uri="{FF2B5EF4-FFF2-40B4-BE49-F238E27FC236}">
              <a16:creationId xmlns:a16="http://schemas.microsoft.com/office/drawing/2014/main" id="{A631ABF4-3CF5-458E-A72C-9C16DAFE8E4E}"/>
            </a:ext>
          </a:extLst>
        </xdr:cNvPr>
        <xdr:cNvSpPr txBox="1"/>
      </xdr:nvSpPr>
      <xdr:spPr>
        <a:xfrm>
          <a:off x="3835612" y="3135649"/>
          <a:ext cx="1476375" cy="2651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solidFill>
                <a:schemeClr val="accent5">
                  <a:lumMod val="50000"/>
                </a:schemeClr>
              </a:solidFill>
            </a:rPr>
            <a:t>Methodology guide.</a:t>
          </a:r>
        </a:p>
      </xdr:txBody>
    </xdr:sp>
    <xdr:clientData/>
  </xdr:twoCellAnchor>
  <xdr:twoCellAnchor>
    <xdr:from>
      <xdr:col>1</xdr:col>
      <xdr:colOff>8182729</xdr:colOff>
      <xdr:row>1</xdr:row>
      <xdr:rowOff>168376</xdr:rowOff>
    </xdr:from>
    <xdr:to>
      <xdr:col>1</xdr:col>
      <xdr:colOff>11154531</xdr:colOff>
      <xdr:row>1</xdr:row>
      <xdr:rowOff>427668</xdr:rowOff>
    </xdr:to>
    <xdr:sp macro="" textlink="">
      <xdr:nvSpPr>
        <xdr:cNvPr id="3" name="TextBox 2">
          <a:hlinkClick xmlns:r="http://schemas.openxmlformats.org/officeDocument/2006/relationships" r:id="rId2"/>
          <a:extLst>
            <a:ext uri="{FF2B5EF4-FFF2-40B4-BE49-F238E27FC236}">
              <a16:creationId xmlns:a16="http://schemas.microsoft.com/office/drawing/2014/main" id="{0F24C291-2EC5-449A-84DC-A9952C0A2219}"/>
            </a:ext>
          </a:extLst>
        </xdr:cNvPr>
        <xdr:cNvSpPr txBox="1"/>
      </xdr:nvSpPr>
      <xdr:spPr>
        <a:xfrm>
          <a:off x="9297154" y="358876"/>
          <a:ext cx="2971802" cy="2592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solidFill>
                <a:schemeClr val="accent5">
                  <a:lumMod val="50000"/>
                </a:schemeClr>
              </a:solidFill>
            </a:rPr>
            <a:t>https://themimu.info/environmental-analysis.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mimu@undp.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100CF-7F28-41B2-A644-0D354835886A}">
  <dimension ref="A1:B12"/>
  <sheetViews>
    <sheetView tabSelected="1" zoomScaleNormal="100" workbookViewId="0"/>
  </sheetViews>
  <sheetFormatPr defaultRowHeight="14.5" x14ac:dyDescent="0.35"/>
  <cols>
    <col min="1" max="1" width="15.90625" style="91" customWidth="1"/>
    <col min="2" max="2" width="167.08984375" style="80" customWidth="1"/>
    <col min="3" max="16384" width="8.7265625" style="80"/>
  </cols>
  <sheetData>
    <row r="1" spans="1:2" ht="15" thickBot="1" x14ac:dyDescent="0.4">
      <c r="A1" s="78" t="s">
        <v>335</v>
      </c>
      <c r="B1" s="79" t="s">
        <v>345</v>
      </c>
    </row>
    <row r="2" spans="1:2" ht="63" customHeight="1" thickBot="1" x14ac:dyDescent="0.4">
      <c r="A2" s="81" t="s">
        <v>354</v>
      </c>
      <c r="B2" s="82" t="s">
        <v>355</v>
      </c>
    </row>
    <row r="3" spans="1:2" ht="188.5" customHeight="1" thickBot="1" x14ac:dyDescent="0.4">
      <c r="A3" s="81" t="s">
        <v>352</v>
      </c>
      <c r="B3" s="82" t="s">
        <v>356</v>
      </c>
    </row>
    <row r="4" spans="1:2" ht="44" thickBot="1" x14ac:dyDescent="0.4">
      <c r="A4" s="81" t="s">
        <v>336</v>
      </c>
      <c r="B4" s="82" t="s">
        <v>346</v>
      </c>
    </row>
    <row r="5" spans="1:2" ht="15" thickBot="1" x14ac:dyDescent="0.4">
      <c r="A5" s="81" t="s">
        <v>338</v>
      </c>
      <c r="B5" s="83">
        <v>44712</v>
      </c>
    </row>
    <row r="6" spans="1:2" ht="26.5" thickBot="1" x14ac:dyDescent="0.4">
      <c r="A6" s="84" t="s">
        <v>339</v>
      </c>
      <c r="B6" s="85" t="s">
        <v>347</v>
      </c>
    </row>
    <row r="7" spans="1:2" s="88" customFormat="1" ht="15" thickBot="1" x14ac:dyDescent="0.4">
      <c r="A7" s="86" t="s">
        <v>340</v>
      </c>
      <c r="B7" s="87" t="s">
        <v>350</v>
      </c>
    </row>
    <row r="8" spans="1:2" ht="44" thickBot="1" x14ac:dyDescent="0.4">
      <c r="A8" s="84" t="s">
        <v>341</v>
      </c>
      <c r="B8" s="85" t="s">
        <v>348</v>
      </c>
    </row>
    <row r="9" spans="1:2" ht="87.5" thickBot="1" x14ac:dyDescent="0.4">
      <c r="A9" s="84" t="s">
        <v>349</v>
      </c>
      <c r="B9" s="85" t="s">
        <v>357</v>
      </c>
    </row>
    <row r="10" spans="1:2" ht="15" thickBot="1" x14ac:dyDescent="0.4">
      <c r="A10" s="84" t="s">
        <v>342</v>
      </c>
      <c r="B10" s="85" t="s">
        <v>351</v>
      </c>
    </row>
    <row r="11" spans="1:2" ht="15" thickBot="1" x14ac:dyDescent="0.4">
      <c r="A11" s="89" t="s">
        <v>353</v>
      </c>
      <c r="B11" s="85" t="s">
        <v>337</v>
      </c>
    </row>
    <row r="12" spans="1:2" ht="26.5" thickBot="1" x14ac:dyDescent="0.4">
      <c r="A12" s="89" t="s">
        <v>343</v>
      </c>
      <c r="B12" s="90" t="s">
        <v>344</v>
      </c>
    </row>
  </sheetData>
  <sheetProtection sheet="1" objects="1" scenarios="1"/>
  <hyperlinks>
    <hyperlink ref="B12" r:id="rId1" display="mailto:info.mimu@undp.org" xr:uid="{0226905A-6943-41F9-88C5-B881251A259D}"/>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A3336-37A9-4FFB-BD74-D86EEEE0B040}">
  <dimension ref="A1:AF154"/>
  <sheetViews>
    <sheetView zoomScale="90" zoomScaleNormal="100" workbookViewId="0">
      <pane xSplit="8" ySplit="4" topLeftCell="I5" activePane="bottomRight" state="frozen"/>
      <selection pane="topRight" activeCell="I1" sqref="I1"/>
      <selection pane="bottomLeft" activeCell="A5" sqref="A5"/>
      <selection pane="bottomRight" sqref="A1:H1"/>
    </sheetView>
  </sheetViews>
  <sheetFormatPr defaultRowHeight="13" x14ac:dyDescent="0.35"/>
  <cols>
    <col min="1" max="32" width="10.6328125" style="17" customWidth="1"/>
    <col min="33" max="16384" width="8.7265625" style="17"/>
  </cols>
  <sheetData>
    <row r="1" spans="1:32" ht="13.5" thickBot="1" x14ac:dyDescent="0.4">
      <c r="A1" s="98" t="s">
        <v>201</v>
      </c>
      <c r="B1" s="99"/>
      <c r="C1" s="99"/>
      <c r="D1" s="99"/>
      <c r="E1" s="99"/>
      <c r="F1" s="99"/>
      <c r="G1" s="99"/>
      <c r="H1" s="100"/>
      <c r="I1" s="101" t="s">
        <v>0</v>
      </c>
      <c r="J1" s="102"/>
      <c r="K1" s="102"/>
      <c r="L1" s="102"/>
      <c r="M1" s="102"/>
      <c r="N1" s="102"/>
      <c r="O1" s="102"/>
      <c r="P1" s="102"/>
      <c r="Q1" s="102"/>
      <c r="R1" s="92" t="s">
        <v>1</v>
      </c>
      <c r="S1" s="93"/>
      <c r="T1" s="93"/>
      <c r="U1" s="102" t="s">
        <v>0</v>
      </c>
      <c r="V1" s="102"/>
      <c r="W1" s="102"/>
      <c r="X1" s="102"/>
      <c r="Y1" s="102"/>
      <c r="Z1" s="102"/>
      <c r="AA1" s="102"/>
      <c r="AB1" s="102"/>
      <c r="AC1" s="102"/>
      <c r="AD1" s="92" t="s">
        <v>1</v>
      </c>
      <c r="AE1" s="93"/>
      <c r="AF1" s="94"/>
    </row>
    <row r="2" spans="1:32" ht="15" customHeight="1" thickBot="1" x14ac:dyDescent="0.4">
      <c r="A2" s="98" t="s">
        <v>205</v>
      </c>
      <c r="B2" s="99"/>
      <c r="C2" s="99"/>
      <c r="D2" s="99"/>
      <c r="E2" s="99"/>
      <c r="F2" s="99"/>
      <c r="G2" s="99"/>
      <c r="H2" s="100"/>
      <c r="I2" s="95">
        <v>2016</v>
      </c>
      <c r="J2" s="95"/>
      <c r="K2" s="95"/>
      <c r="L2" s="95"/>
      <c r="M2" s="95"/>
      <c r="N2" s="95"/>
      <c r="O2" s="95"/>
      <c r="P2" s="95"/>
      <c r="Q2" s="95"/>
      <c r="R2" s="95"/>
      <c r="S2" s="95"/>
      <c r="T2" s="95"/>
      <c r="U2" s="96">
        <v>2021</v>
      </c>
      <c r="V2" s="95"/>
      <c r="W2" s="95"/>
      <c r="X2" s="95"/>
      <c r="Y2" s="95"/>
      <c r="Z2" s="95"/>
      <c r="AA2" s="95"/>
      <c r="AB2" s="95"/>
      <c r="AC2" s="95"/>
      <c r="AD2" s="95"/>
      <c r="AE2" s="95"/>
      <c r="AF2" s="97"/>
    </row>
    <row r="3" spans="1:32" ht="91" customHeight="1" x14ac:dyDescent="0.35">
      <c r="A3" s="13" t="s">
        <v>2</v>
      </c>
      <c r="B3" s="14" t="s">
        <v>3</v>
      </c>
      <c r="C3" s="14" t="s">
        <v>4</v>
      </c>
      <c r="D3" s="14" t="s">
        <v>240</v>
      </c>
      <c r="E3" s="14" t="s">
        <v>198</v>
      </c>
      <c r="F3" s="14" t="s">
        <v>5</v>
      </c>
      <c r="G3" s="14" t="s">
        <v>6</v>
      </c>
      <c r="H3" s="15" t="s">
        <v>241</v>
      </c>
      <c r="I3" s="13" t="s">
        <v>7</v>
      </c>
      <c r="J3" s="14" t="s">
        <v>8</v>
      </c>
      <c r="K3" s="14" t="s">
        <v>9</v>
      </c>
      <c r="L3" s="14" t="s">
        <v>10</v>
      </c>
      <c r="M3" s="14" t="s">
        <v>11</v>
      </c>
      <c r="N3" s="14" t="s">
        <v>12</v>
      </c>
      <c r="O3" s="14" t="s">
        <v>13</v>
      </c>
      <c r="P3" s="14" t="s">
        <v>14</v>
      </c>
      <c r="Q3" s="15" t="s">
        <v>15</v>
      </c>
      <c r="R3" s="13" t="s">
        <v>16</v>
      </c>
      <c r="S3" s="14" t="s">
        <v>17</v>
      </c>
      <c r="T3" s="15" t="s">
        <v>18</v>
      </c>
      <c r="U3" s="13" t="s">
        <v>7</v>
      </c>
      <c r="V3" s="14" t="s">
        <v>8</v>
      </c>
      <c r="W3" s="14" t="s">
        <v>9</v>
      </c>
      <c r="X3" s="14" t="s">
        <v>10</v>
      </c>
      <c r="Y3" s="14" t="s">
        <v>11</v>
      </c>
      <c r="Z3" s="14" t="s">
        <v>12</v>
      </c>
      <c r="AA3" s="14" t="s">
        <v>13</v>
      </c>
      <c r="AB3" s="14" t="s">
        <v>14</v>
      </c>
      <c r="AC3" s="15" t="s">
        <v>15</v>
      </c>
      <c r="AD3" s="13" t="s">
        <v>16</v>
      </c>
      <c r="AE3" s="14" t="s">
        <v>17</v>
      </c>
      <c r="AF3" s="15" t="s">
        <v>18</v>
      </c>
    </row>
    <row r="4" spans="1:32" s="46" customFormat="1" ht="24.5" thickBot="1" x14ac:dyDescent="0.4">
      <c r="A4" s="8" t="s">
        <v>19</v>
      </c>
      <c r="B4" s="4" t="s">
        <v>20</v>
      </c>
      <c r="C4" s="4" t="s">
        <v>21</v>
      </c>
      <c r="D4" s="4" t="s">
        <v>21</v>
      </c>
      <c r="E4" s="4" t="s">
        <v>21</v>
      </c>
      <c r="F4" s="4" t="s">
        <v>20</v>
      </c>
      <c r="G4" s="4" t="s">
        <v>21</v>
      </c>
      <c r="H4" s="6" t="s">
        <v>21</v>
      </c>
      <c r="I4" s="5" t="s">
        <v>235</v>
      </c>
      <c r="J4" s="4" t="s">
        <v>235</v>
      </c>
      <c r="K4" s="4" t="s">
        <v>242</v>
      </c>
      <c r="L4" s="4" t="s">
        <v>235</v>
      </c>
      <c r="M4" s="4" t="s">
        <v>235</v>
      </c>
      <c r="N4" s="4" t="s">
        <v>235</v>
      </c>
      <c r="O4" s="4" t="s">
        <v>235</v>
      </c>
      <c r="P4" s="4" t="s">
        <v>235</v>
      </c>
      <c r="Q4" s="6" t="s">
        <v>235</v>
      </c>
      <c r="R4" s="5" t="s">
        <v>200</v>
      </c>
      <c r="S4" s="4" t="s">
        <v>200</v>
      </c>
      <c r="T4" s="6" t="s">
        <v>200</v>
      </c>
      <c r="U4" s="5" t="s">
        <v>199</v>
      </c>
      <c r="V4" s="4" t="s">
        <v>199</v>
      </c>
      <c r="W4" s="4" t="s">
        <v>243</v>
      </c>
      <c r="X4" s="4" t="s">
        <v>199</v>
      </c>
      <c r="Y4" s="4" t="s">
        <v>235</v>
      </c>
      <c r="Z4" s="4" t="s">
        <v>199</v>
      </c>
      <c r="AA4" s="4" t="s">
        <v>235</v>
      </c>
      <c r="AB4" s="4" t="s">
        <v>199</v>
      </c>
      <c r="AC4" s="6" t="s">
        <v>199</v>
      </c>
      <c r="AD4" s="5" t="s">
        <v>200</v>
      </c>
      <c r="AE4" s="4" t="s">
        <v>200</v>
      </c>
      <c r="AF4" s="6" t="s">
        <v>200</v>
      </c>
    </row>
    <row r="5" spans="1:32" ht="20" customHeight="1" x14ac:dyDescent="0.35">
      <c r="A5" s="12"/>
      <c r="B5" s="2" t="s">
        <v>22</v>
      </c>
      <c r="C5" s="2" t="s">
        <v>23</v>
      </c>
      <c r="D5" s="49" t="s">
        <v>319</v>
      </c>
      <c r="E5" s="2"/>
      <c r="F5" s="2" t="s">
        <v>24</v>
      </c>
      <c r="G5" s="2" t="s">
        <v>25</v>
      </c>
      <c r="H5" s="47" t="s">
        <v>244</v>
      </c>
      <c r="I5" s="21">
        <v>0.55353314764009143</v>
      </c>
      <c r="J5" s="22">
        <v>0.35001428264777718</v>
      </c>
      <c r="K5" s="22">
        <v>0.38155456560351136</v>
      </c>
      <c r="L5" s="22">
        <v>0.13789602555072192</v>
      </c>
      <c r="M5" s="22">
        <v>0.39174724759069718</v>
      </c>
      <c r="N5" s="22">
        <v>0.23945761371206897</v>
      </c>
      <c r="O5" s="22">
        <v>0.70823355957771028</v>
      </c>
      <c r="P5" s="22">
        <v>0.38903259910538157</v>
      </c>
      <c r="Q5" s="23">
        <v>0.74760917325162246</v>
      </c>
      <c r="R5" s="21">
        <v>0.43323091274217584</v>
      </c>
      <c r="S5" s="22">
        <v>0.56676908725782416</v>
      </c>
      <c r="T5" s="20">
        <v>301212.83203769417</v>
      </c>
      <c r="U5" s="21">
        <v>0.91434292430244202</v>
      </c>
      <c r="V5" s="22">
        <v>0.64249771470857098</v>
      </c>
      <c r="W5" s="22">
        <v>4.8172619185726309E-2</v>
      </c>
      <c r="X5" s="22">
        <v>0.26381665465549486</v>
      </c>
      <c r="Y5" s="22">
        <v>0.52434144845964581</v>
      </c>
      <c r="Z5" s="22">
        <v>0.61299999999999999</v>
      </c>
      <c r="AA5" s="22">
        <v>0.7534088162390935</v>
      </c>
      <c r="AB5" s="22">
        <v>0.54700000000000004</v>
      </c>
      <c r="AC5" s="23">
        <v>0.79400000000000004</v>
      </c>
      <c r="AD5" s="21">
        <v>0.57559777081449837</v>
      </c>
      <c r="AE5" s="22">
        <v>0.42440222918550163</v>
      </c>
      <c r="AF5" s="24">
        <v>275817.44318827993</v>
      </c>
    </row>
    <row r="6" spans="1:32" ht="20" customHeight="1" x14ac:dyDescent="0.35">
      <c r="A6" s="12"/>
      <c r="B6" s="2" t="s">
        <v>22</v>
      </c>
      <c r="C6" s="2" t="s">
        <v>23</v>
      </c>
      <c r="D6" s="49" t="s">
        <v>319</v>
      </c>
      <c r="E6" s="2"/>
      <c r="F6" s="2" t="s">
        <v>26</v>
      </c>
      <c r="G6" s="2" t="s">
        <v>27</v>
      </c>
      <c r="H6" s="47" t="s">
        <v>245</v>
      </c>
      <c r="I6" s="21">
        <v>0.84993664799834523</v>
      </c>
      <c r="J6" s="22">
        <v>0.42674058085846828</v>
      </c>
      <c r="K6" s="22">
        <v>5.3722025216842578E-2</v>
      </c>
      <c r="L6" s="22">
        <v>0.21044376672823417</v>
      </c>
      <c r="M6" s="22">
        <v>0.49008087636298497</v>
      </c>
      <c r="N6" s="22">
        <v>0.29338275151950871</v>
      </c>
      <c r="O6" s="22">
        <v>0.78210680512335273</v>
      </c>
      <c r="P6" s="22">
        <v>0.56823829218187105</v>
      </c>
      <c r="Q6" s="23">
        <v>0.92634008135594337</v>
      </c>
      <c r="R6" s="21">
        <v>0.51122131414950567</v>
      </c>
      <c r="S6" s="22">
        <v>0.48877868585049433</v>
      </c>
      <c r="T6" s="20">
        <v>329245.23301837977</v>
      </c>
      <c r="U6" s="21">
        <v>0.95475244694587635</v>
      </c>
      <c r="V6" s="22">
        <v>0.53850058647846788</v>
      </c>
      <c r="W6" s="22">
        <v>4.6130412809153393E-2</v>
      </c>
      <c r="X6" s="22">
        <v>0.45977949051952077</v>
      </c>
      <c r="Y6" s="22">
        <v>0.50765556188498873</v>
      </c>
      <c r="Z6" s="22">
        <v>0.68</v>
      </c>
      <c r="AA6" s="22">
        <v>0.79529424858588704</v>
      </c>
      <c r="AB6" s="22">
        <v>0.59399999999999997</v>
      </c>
      <c r="AC6" s="23">
        <v>0.93500000000000005</v>
      </c>
      <c r="AD6" s="21">
        <v>0.62753303836549612</v>
      </c>
      <c r="AE6" s="22">
        <v>0.37246696163450388</v>
      </c>
      <c r="AF6" s="24">
        <v>312735.29189659795</v>
      </c>
    </row>
    <row r="7" spans="1:32" ht="20" customHeight="1" x14ac:dyDescent="0.35">
      <c r="A7" s="12"/>
      <c r="B7" s="2" t="s">
        <v>22</v>
      </c>
      <c r="C7" s="2" t="s">
        <v>23</v>
      </c>
      <c r="D7" s="49" t="s">
        <v>319</v>
      </c>
      <c r="E7" s="2"/>
      <c r="F7" s="2" t="s">
        <v>28</v>
      </c>
      <c r="G7" s="2" t="s">
        <v>29</v>
      </c>
      <c r="H7" s="47" t="s">
        <v>246</v>
      </c>
      <c r="I7" s="21">
        <v>0.8433330654670198</v>
      </c>
      <c r="J7" s="22">
        <v>0.4372736798752751</v>
      </c>
      <c r="K7" s="22">
        <v>9.1496684893448629E-2</v>
      </c>
      <c r="L7" s="22">
        <v>0.10613646917906402</v>
      </c>
      <c r="M7" s="22">
        <v>0.38675293543339512</v>
      </c>
      <c r="N7" s="22">
        <v>0.28919004366164247</v>
      </c>
      <c r="O7" s="22">
        <v>0.75091650537613752</v>
      </c>
      <c r="P7" s="22">
        <v>0.49911465331697469</v>
      </c>
      <c r="Q7" s="23">
        <v>0.88847155461405014</v>
      </c>
      <c r="R7" s="21">
        <v>0.47696506575744529</v>
      </c>
      <c r="S7" s="22">
        <v>0.52303493424255465</v>
      </c>
      <c r="T7" s="20">
        <v>205615.49334943309</v>
      </c>
      <c r="U7" s="21">
        <v>0.94859162157802901</v>
      </c>
      <c r="V7" s="22">
        <v>0.56450241205882778</v>
      </c>
      <c r="W7" s="22">
        <v>3.1687105872494806E-2</v>
      </c>
      <c r="X7" s="22">
        <v>0.2350512762119884</v>
      </c>
      <c r="Y7" s="22">
        <v>0.40600604089219333</v>
      </c>
      <c r="Z7" s="22">
        <v>0.55000000000000004</v>
      </c>
      <c r="AA7" s="22">
        <v>0.75477488411629767</v>
      </c>
      <c r="AB7" s="22">
        <v>0.57999999999999996</v>
      </c>
      <c r="AC7" s="23">
        <v>0.90099999999999991</v>
      </c>
      <c r="AD7" s="21">
        <v>0.56017156590230222</v>
      </c>
      <c r="AE7" s="22">
        <v>0.43982843409769778</v>
      </c>
      <c r="AF7" s="24">
        <v>186434.28197987922</v>
      </c>
    </row>
    <row r="8" spans="1:32" ht="20" customHeight="1" x14ac:dyDescent="0.35">
      <c r="A8" s="12"/>
      <c r="B8" s="2" t="s">
        <v>22</v>
      </c>
      <c r="C8" s="2" t="s">
        <v>23</v>
      </c>
      <c r="D8" s="49" t="s">
        <v>319</v>
      </c>
      <c r="E8" s="2"/>
      <c r="F8" s="2" t="s">
        <v>30</v>
      </c>
      <c r="G8" s="2" t="s">
        <v>31</v>
      </c>
      <c r="H8" s="47" t="s">
        <v>247</v>
      </c>
      <c r="I8" s="21">
        <v>0.37283714755048997</v>
      </c>
      <c r="J8" s="22">
        <v>8.3957675359460124E-2</v>
      </c>
      <c r="K8" s="22">
        <v>0.70397388501734448</v>
      </c>
      <c r="L8" s="22">
        <v>0.14075489121380885</v>
      </c>
      <c r="M8" s="22">
        <v>0.45203035114070744</v>
      </c>
      <c r="N8" s="22">
        <v>0.14966137350002723</v>
      </c>
      <c r="O8" s="22">
        <v>0.83625025269002295</v>
      </c>
      <c r="P8" s="22">
        <v>0.34801432544298272</v>
      </c>
      <c r="Q8" s="23">
        <v>0.80508283110889178</v>
      </c>
      <c r="R8" s="21">
        <v>0.43250697033597063</v>
      </c>
      <c r="S8" s="22">
        <v>0.56749302966402937</v>
      </c>
      <c r="T8" s="20">
        <v>51787.711408050331</v>
      </c>
      <c r="U8" s="21">
        <v>0.87069398693540279</v>
      </c>
      <c r="V8" s="22">
        <v>0.33649712467198928</v>
      </c>
      <c r="W8" s="22">
        <v>0.22121596405527705</v>
      </c>
      <c r="X8" s="22">
        <v>0.11623941147850064</v>
      </c>
      <c r="Y8" s="22">
        <v>0.45793373479047406</v>
      </c>
      <c r="Z8" s="22">
        <v>0.32299999999999995</v>
      </c>
      <c r="AA8" s="22">
        <v>0.80289068231841521</v>
      </c>
      <c r="AB8" s="22">
        <v>0.39299999999999996</v>
      </c>
      <c r="AC8" s="23">
        <v>0.76900000000000002</v>
      </c>
      <c r="AD8" s="21">
        <v>0.47719933327792741</v>
      </c>
      <c r="AE8" s="22">
        <v>0.52280066672207259</v>
      </c>
      <c r="AF8" s="24">
        <v>57137.76941788695</v>
      </c>
    </row>
    <row r="9" spans="1:32" ht="20" customHeight="1" x14ac:dyDescent="0.35">
      <c r="A9" s="12"/>
      <c r="B9" s="2" t="s">
        <v>32</v>
      </c>
      <c r="C9" s="2" t="s">
        <v>33</v>
      </c>
      <c r="D9" s="49" t="s">
        <v>320</v>
      </c>
      <c r="E9" s="2"/>
      <c r="F9" s="2" t="s">
        <v>34</v>
      </c>
      <c r="G9" s="2" t="s">
        <v>35</v>
      </c>
      <c r="H9" s="47" t="s">
        <v>248</v>
      </c>
      <c r="I9" s="21">
        <v>0.67435270305557005</v>
      </c>
      <c r="J9" s="22">
        <v>0.45578256382897353</v>
      </c>
      <c r="K9" s="22">
        <v>1</v>
      </c>
      <c r="L9" s="22">
        <v>8.2815357103770026E-2</v>
      </c>
      <c r="M9" s="22">
        <v>0.32758070721449073</v>
      </c>
      <c r="N9" s="22">
        <v>0.37838326619968227</v>
      </c>
      <c r="O9" s="22">
        <v>0.92549327850600926</v>
      </c>
      <c r="P9" s="22">
        <v>0.37231280606313322</v>
      </c>
      <c r="Q9" s="23">
        <v>0.64440377103983815</v>
      </c>
      <c r="R9" s="21">
        <v>0.54012493922349636</v>
      </c>
      <c r="S9" s="22">
        <v>0.45987506077650364</v>
      </c>
      <c r="T9" s="20">
        <v>112079.83006232792</v>
      </c>
      <c r="U9" s="21">
        <v>0.89165066191096787</v>
      </c>
      <c r="V9" s="22">
        <v>0.67600658481377329</v>
      </c>
      <c r="W9" s="22">
        <v>2.2762172974940327E-2</v>
      </c>
      <c r="X9" s="22">
        <v>0.20942676512309752</v>
      </c>
      <c r="Y9" s="22">
        <v>0.42495395948434622</v>
      </c>
      <c r="Z9" s="22">
        <v>0.85400000000000009</v>
      </c>
      <c r="AA9" s="22">
        <v>0.91947232547427504</v>
      </c>
      <c r="AB9" s="22">
        <v>0.46399999999999997</v>
      </c>
      <c r="AC9" s="23">
        <v>0.78299999999999992</v>
      </c>
      <c r="AD9" s="21">
        <v>0.58981140287759659</v>
      </c>
      <c r="AE9" s="22">
        <v>0.41018859712240341</v>
      </c>
      <c r="AF9" s="24">
        <v>119701.364316244</v>
      </c>
    </row>
    <row r="10" spans="1:32" ht="20" customHeight="1" x14ac:dyDescent="0.35">
      <c r="A10" s="12"/>
      <c r="B10" s="2" t="s">
        <v>32</v>
      </c>
      <c r="C10" s="2" t="s">
        <v>33</v>
      </c>
      <c r="D10" s="49" t="s">
        <v>320</v>
      </c>
      <c r="E10" s="2"/>
      <c r="F10" s="2" t="s">
        <v>36</v>
      </c>
      <c r="G10" s="2" t="s">
        <v>37</v>
      </c>
      <c r="H10" s="47" t="s">
        <v>249</v>
      </c>
      <c r="I10" s="21">
        <v>0.6292964074122106</v>
      </c>
      <c r="J10" s="22">
        <v>0.41587966662217174</v>
      </c>
      <c r="K10" s="22">
        <v>1</v>
      </c>
      <c r="L10" s="22">
        <v>0.13107389304070102</v>
      </c>
      <c r="M10" s="22">
        <v>0.43485567020919103</v>
      </c>
      <c r="N10" s="22">
        <v>0.28894147680104426</v>
      </c>
      <c r="O10" s="22">
        <v>0.8970750479414723</v>
      </c>
      <c r="P10" s="22">
        <v>0.50747214070173108</v>
      </c>
      <c r="Q10" s="23">
        <v>0.86401398402850038</v>
      </c>
      <c r="R10" s="21">
        <v>0.57428980963966914</v>
      </c>
      <c r="S10" s="22">
        <v>0.42571019036033086</v>
      </c>
      <c r="T10" s="20">
        <v>18266.798558171438</v>
      </c>
      <c r="U10" s="21">
        <v>0.83210093896713611</v>
      </c>
      <c r="V10" s="22">
        <v>0.57453051643192488</v>
      </c>
      <c r="W10" s="22">
        <v>0.48131260633887546</v>
      </c>
      <c r="X10" s="22">
        <v>0.17199314047862505</v>
      </c>
      <c r="Y10" s="22">
        <v>0.43194409782879961</v>
      </c>
      <c r="Z10" s="22">
        <v>0.75599999999999989</v>
      </c>
      <c r="AA10" s="22">
        <v>0.8746906770817805</v>
      </c>
      <c r="AB10" s="22">
        <v>0.47200000000000003</v>
      </c>
      <c r="AC10" s="23">
        <v>0.82299999999999995</v>
      </c>
      <c r="AD10" s="21">
        <v>0.60706029928578475</v>
      </c>
      <c r="AE10" s="22">
        <v>0.39293970071421525</v>
      </c>
      <c r="AF10" s="24">
        <v>20012.016283171622</v>
      </c>
    </row>
    <row r="11" spans="1:32" ht="20" customHeight="1" x14ac:dyDescent="0.35">
      <c r="A11" s="12"/>
      <c r="B11" s="2" t="s">
        <v>38</v>
      </c>
      <c r="C11" s="2" t="s">
        <v>39</v>
      </c>
      <c r="D11" s="49" t="s">
        <v>321</v>
      </c>
      <c r="E11" s="2"/>
      <c r="F11" s="2" t="s">
        <v>40</v>
      </c>
      <c r="G11" s="2" t="s">
        <v>41</v>
      </c>
      <c r="H11" s="47" t="s">
        <v>250</v>
      </c>
      <c r="I11" s="21">
        <v>0.60002763912851131</v>
      </c>
      <c r="J11" s="22">
        <v>0.40165328788417587</v>
      </c>
      <c r="K11" s="22">
        <v>0.18924731182795698</v>
      </c>
      <c r="L11" s="22">
        <v>0.15381158042995963</v>
      </c>
      <c r="M11" s="22">
        <v>0.30141353975941204</v>
      </c>
      <c r="N11" s="22">
        <v>0.217445120154345</v>
      </c>
      <c r="O11" s="22">
        <v>0.64171192182818848</v>
      </c>
      <c r="P11" s="22">
        <v>0.35984811182502191</v>
      </c>
      <c r="Q11" s="23">
        <v>0.73160240057934323</v>
      </c>
      <c r="R11" s="21">
        <v>0.39964010149076823</v>
      </c>
      <c r="S11" s="22">
        <v>0.60035989850923177</v>
      </c>
      <c r="T11" s="20">
        <v>470387.98408096819</v>
      </c>
      <c r="U11" s="21">
        <v>0.84476269697692419</v>
      </c>
      <c r="V11" s="22">
        <v>0.54200429291901042</v>
      </c>
      <c r="W11" s="22">
        <v>0.13361832168744558</v>
      </c>
      <c r="X11" s="22">
        <v>0.27157776954067692</v>
      </c>
      <c r="Y11" s="22">
        <v>0.28632848812642608</v>
      </c>
      <c r="Z11" s="22">
        <v>0.55600000000000005</v>
      </c>
      <c r="AA11" s="22">
        <v>0.61428195399851448</v>
      </c>
      <c r="AB11" s="22">
        <v>0.42399999999999999</v>
      </c>
      <c r="AC11" s="23">
        <v>0.68599999999999994</v>
      </c>
      <c r="AD11" s="21">
        <v>0.49352870690681289</v>
      </c>
      <c r="AE11" s="22">
        <v>0.50647129309318717</v>
      </c>
      <c r="AF11" s="24">
        <v>438289.04407608387</v>
      </c>
    </row>
    <row r="12" spans="1:32" ht="20" customHeight="1" x14ac:dyDescent="0.35">
      <c r="A12" s="12"/>
      <c r="B12" s="2" t="s">
        <v>38</v>
      </c>
      <c r="C12" s="2" t="s">
        <v>39</v>
      </c>
      <c r="D12" s="49" t="s">
        <v>321</v>
      </c>
      <c r="E12" s="2"/>
      <c r="F12" s="2" t="s">
        <v>44</v>
      </c>
      <c r="G12" s="2" t="s">
        <v>45</v>
      </c>
      <c r="H12" s="47" t="s">
        <v>251</v>
      </c>
      <c r="I12" s="21">
        <v>0.82944838240639762</v>
      </c>
      <c r="J12" s="22">
        <v>0.44800754271174115</v>
      </c>
      <c r="K12" s="22">
        <v>0.1032258064516129</v>
      </c>
      <c r="L12" s="22">
        <v>0.20532734654309384</v>
      </c>
      <c r="M12" s="22">
        <v>0.39475461069526968</v>
      </c>
      <c r="N12" s="22">
        <v>0.59746455834242096</v>
      </c>
      <c r="O12" s="22">
        <v>0.60914218523213726</v>
      </c>
      <c r="P12" s="22">
        <v>0.48278623491988171</v>
      </c>
      <c r="Q12" s="23">
        <v>0.81083490587064089</v>
      </c>
      <c r="R12" s="21">
        <v>0.49788795257479951</v>
      </c>
      <c r="S12" s="22">
        <v>0.50211204742520055</v>
      </c>
      <c r="T12" s="20">
        <v>105714.67046490172</v>
      </c>
      <c r="U12" s="21">
        <v>0.95322161907009684</v>
      </c>
      <c r="V12" s="22">
        <v>0.63850601840925181</v>
      </c>
      <c r="W12" s="22">
        <v>0.12577916159785793</v>
      </c>
      <c r="X12" s="22">
        <v>0.43026806423113695</v>
      </c>
      <c r="Y12" s="22">
        <v>0.39475461069526968</v>
      </c>
      <c r="Z12" s="22">
        <v>0.70799999999999996</v>
      </c>
      <c r="AA12" s="22">
        <v>0.60914218523213726</v>
      </c>
      <c r="AB12" s="22">
        <v>0.57799999999999996</v>
      </c>
      <c r="AC12" s="23">
        <v>0.73599999999999999</v>
      </c>
      <c r="AD12" s="21">
        <v>0.58952851266444228</v>
      </c>
      <c r="AE12" s="22">
        <v>0.41047148733555772</v>
      </c>
      <c r="AF12" s="24">
        <v>95734.430797198278</v>
      </c>
    </row>
    <row r="13" spans="1:32" ht="20" customHeight="1" x14ac:dyDescent="0.35">
      <c r="A13" s="12"/>
      <c r="B13" s="2" t="s">
        <v>38</v>
      </c>
      <c r="C13" s="2" t="s">
        <v>39</v>
      </c>
      <c r="D13" s="49" t="s">
        <v>321</v>
      </c>
      <c r="E13" s="2"/>
      <c r="F13" s="2" t="s">
        <v>46</v>
      </c>
      <c r="G13" s="2" t="s">
        <v>47</v>
      </c>
      <c r="H13" s="47" t="s">
        <v>252</v>
      </c>
      <c r="I13" s="21">
        <v>0.59725359361149366</v>
      </c>
      <c r="J13" s="22">
        <v>0.36994508048596952</v>
      </c>
      <c r="K13" s="22">
        <v>0.5144298635436817</v>
      </c>
      <c r="L13" s="22">
        <v>0.10831544141931183</v>
      </c>
      <c r="M13" s="22">
        <v>0.26421480159247196</v>
      </c>
      <c r="N13" s="22">
        <v>0.14311292633004119</v>
      </c>
      <c r="O13" s="22">
        <v>0.56957682190557613</v>
      </c>
      <c r="P13" s="22">
        <v>0.39054699883779437</v>
      </c>
      <c r="Q13" s="23">
        <v>0.67478224183805957</v>
      </c>
      <c r="R13" s="21">
        <v>0.40357530772937777</v>
      </c>
      <c r="S13" s="22">
        <v>0.59642469227062223</v>
      </c>
      <c r="T13" s="20">
        <v>283415.64594476926</v>
      </c>
      <c r="U13" s="21">
        <v>0.88409113570645137</v>
      </c>
      <c r="V13" s="22">
        <v>0.536997706650713</v>
      </c>
      <c r="W13" s="22">
        <v>0.10415996274158219</v>
      </c>
      <c r="X13" s="22">
        <v>0.36722614002601278</v>
      </c>
      <c r="Y13" s="22">
        <v>0.2639191947631449</v>
      </c>
      <c r="Z13" s="22">
        <v>0.217</v>
      </c>
      <c r="AA13" s="22">
        <v>0.56708483946417187</v>
      </c>
      <c r="AB13" s="22">
        <v>0.47600000000000003</v>
      </c>
      <c r="AC13" s="23">
        <v>0.65500000000000003</v>
      </c>
      <c r="AD13" s="21">
        <v>0.46446059000113127</v>
      </c>
      <c r="AE13" s="22">
        <v>0.53553940999886873</v>
      </c>
      <c r="AF13" s="24">
        <v>281344.62183480378</v>
      </c>
    </row>
    <row r="14" spans="1:32" ht="20" customHeight="1" x14ac:dyDescent="0.35">
      <c r="A14" s="12"/>
      <c r="B14" s="2" t="s">
        <v>38</v>
      </c>
      <c r="C14" s="2" t="s">
        <v>39</v>
      </c>
      <c r="D14" s="49" t="s">
        <v>321</v>
      </c>
      <c r="E14" s="2"/>
      <c r="F14" s="2" t="s">
        <v>42</v>
      </c>
      <c r="G14" s="2" t="s">
        <v>43</v>
      </c>
      <c r="H14" s="47" t="s">
        <v>253</v>
      </c>
      <c r="I14" s="21">
        <v>0.59620116887111663</v>
      </c>
      <c r="J14" s="22">
        <v>0.27522300830513685</v>
      </c>
      <c r="K14" s="22">
        <v>2.6696329254727477E-2</v>
      </c>
      <c r="L14" s="22">
        <v>0.24559941460922055</v>
      </c>
      <c r="M14" s="22">
        <v>0.36193527715475809</v>
      </c>
      <c r="N14" s="22">
        <v>0.10381421101199631</v>
      </c>
      <c r="O14" s="22">
        <v>0.59642377183813655</v>
      </c>
      <c r="P14" s="22">
        <v>0.39280958721704395</v>
      </c>
      <c r="Q14" s="23">
        <v>0.80936266215454045</v>
      </c>
      <c r="R14" s="21">
        <v>0.37867393671296412</v>
      </c>
      <c r="S14" s="22">
        <v>0.62132606328703588</v>
      </c>
      <c r="T14" s="20">
        <v>65138.58182288627</v>
      </c>
      <c r="U14" s="21">
        <v>0.84070677097383328</v>
      </c>
      <c r="V14" s="22">
        <v>0.4140140275155112</v>
      </c>
      <c r="W14" s="22">
        <v>4.318399984544781E-2</v>
      </c>
      <c r="X14" s="22">
        <v>0.28160266128598455</v>
      </c>
      <c r="Y14" s="22">
        <v>0.10729442028510357</v>
      </c>
      <c r="Z14" s="22">
        <v>0.27399999999999997</v>
      </c>
      <c r="AA14" s="22">
        <v>0.59642377183813655</v>
      </c>
      <c r="AB14" s="22">
        <v>0.41600000000000004</v>
      </c>
      <c r="AC14" s="23">
        <v>0.79599999999999993</v>
      </c>
      <c r="AD14" s="21">
        <v>0.42838777962215663</v>
      </c>
      <c r="AE14" s="22">
        <v>0.57161222037784332</v>
      </c>
      <c r="AF14" s="24">
        <v>21995.627469099451</v>
      </c>
    </row>
    <row r="15" spans="1:32" ht="20" customHeight="1" x14ac:dyDescent="0.35">
      <c r="A15" s="12"/>
      <c r="B15" s="2" t="s">
        <v>48</v>
      </c>
      <c r="C15" s="2" t="s">
        <v>49</v>
      </c>
      <c r="D15" s="49" t="s">
        <v>322</v>
      </c>
      <c r="E15" s="2"/>
      <c r="F15" s="2" t="s">
        <v>50</v>
      </c>
      <c r="G15" s="2" t="s">
        <v>51</v>
      </c>
      <c r="H15" s="47" t="s">
        <v>254</v>
      </c>
      <c r="I15" s="21">
        <v>0.88218311138581862</v>
      </c>
      <c r="J15" s="22">
        <v>0.46784088981052546</v>
      </c>
      <c r="K15" s="22">
        <v>1</v>
      </c>
      <c r="L15" s="22">
        <v>4.8208383380373636E-2</v>
      </c>
      <c r="M15" s="22">
        <v>0.44216841610832164</v>
      </c>
      <c r="N15" s="22">
        <v>0.21692241257498782</v>
      </c>
      <c r="O15" s="22">
        <v>0.73894872814151213</v>
      </c>
      <c r="P15" s="22">
        <v>0.26975189782686254</v>
      </c>
      <c r="Q15" s="23">
        <v>0.82102394844019233</v>
      </c>
      <c r="R15" s="21">
        <v>0.54300530974095496</v>
      </c>
      <c r="S15" s="22">
        <v>0.45699469025904504</v>
      </c>
      <c r="T15" s="20">
        <v>76582.256204230245</v>
      </c>
      <c r="U15" s="21">
        <v>0.53126636639782132</v>
      </c>
      <c r="V15" s="22">
        <v>0.57751126008170106</v>
      </c>
      <c r="W15" s="22">
        <v>0.16352217563348068</v>
      </c>
      <c r="X15" s="22">
        <v>0.1146459975852293</v>
      </c>
      <c r="Y15" s="22">
        <v>0.4402809971416789</v>
      </c>
      <c r="Z15" s="22">
        <v>0.20499999999999999</v>
      </c>
      <c r="AA15" s="22">
        <v>0.74220788812841598</v>
      </c>
      <c r="AB15" s="22">
        <v>0.25799999999999995</v>
      </c>
      <c r="AC15" s="23">
        <v>0.79400000000000004</v>
      </c>
      <c r="AD15" s="21">
        <v>0.42763917999889001</v>
      </c>
      <c r="AE15" s="22">
        <v>0.57236082000110999</v>
      </c>
      <c r="AF15" s="24">
        <v>106776.19414887478</v>
      </c>
    </row>
    <row r="16" spans="1:32" ht="20" customHeight="1" x14ac:dyDescent="0.35">
      <c r="A16" s="12"/>
      <c r="B16" s="2" t="s">
        <v>48</v>
      </c>
      <c r="C16" s="2" t="s">
        <v>49</v>
      </c>
      <c r="D16" s="49" t="s">
        <v>322</v>
      </c>
      <c r="E16" s="2"/>
      <c r="F16" s="2" t="s">
        <v>54</v>
      </c>
      <c r="G16" s="2" t="s">
        <v>55</v>
      </c>
      <c r="H16" s="47" t="s">
        <v>255</v>
      </c>
      <c r="I16" s="21">
        <v>0.56900181205036215</v>
      </c>
      <c r="J16" s="22">
        <v>0.27238159843885257</v>
      </c>
      <c r="K16" s="22">
        <v>1</v>
      </c>
      <c r="L16" s="22">
        <v>7.0961382475390092E-2</v>
      </c>
      <c r="M16" s="22">
        <v>0.33588982368077969</v>
      </c>
      <c r="N16" s="22">
        <v>8.1309541716548167E-2</v>
      </c>
      <c r="O16" s="22">
        <v>0.78407854834125024</v>
      </c>
      <c r="P16" s="22">
        <v>0.17853605046403226</v>
      </c>
      <c r="Q16" s="23">
        <v>0.58425752889382765</v>
      </c>
      <c r="R16" s="21">
        <v>0.43071292067344924</v>
      </c>
      <c r="S16" s="22">
        <v>0.56928707932655076</v>
      </c>
      <c r="T16" s="20">
        <v>36487.316775276617</v>
      </c>
      <c r="U16" s="21">
        <v>0.91544660640910924</v>
      </c>
      <c r="V16" s="22">
        <v>0.52701709600061886</v>
      </c>
      <c r="W16" s="22">
        <v>5.359263704812639E-2</v>
      </c>
      <c r="X16" s="22">
        <v>0.17856356916052257</v>
      </c>
      <c r="Y16" s="22">
        <v>0.33245133245133246</v>
      </c>
      <c r="Z16" s="22">
        <v>0.309</v>
      </c>
      <c r="AA16" s="22">
        <v>0.79120237239396118</v>
      </c>
      <c r="AB16" s="22">
        <v>0.19900000000000007</v>
      </c>
      <c r="AC16" s="23">
        <v>0.71900000000000008</v>
      </c>
      <c r="AD16" s="21">
        <v>0.45275360966915834</v>
      </c>
      <c r="AE16" s="22">
        <v>0.54724639033084166</v>
      </c>
      <c r="AF16" s="24">
        <v>39222.76524833031</v>
      </c>
    </row>
    <row r="17" spans="1:32" ht="20" customHeight="1" x14ac:dyDescent="0.35">
      <c r="A17" s="12"/>
      <c r="B17" s="2" t="s">
        <v>48</v>
      </c>
      <c r="C17" s="2" t="s">
        <v>49</v>
      </c>
      <c r="D17" s="49" t="s">
        <v>322</v>
      </c>
      <c r="E17" s="2"/>
      <c r="F17" s="2" t="s">
        <v>52</v>
      </c>
      <c r="G17" s="2" t="s">
        <v>53</v>
      </c>
      <c r="H17" s="47" t="s">
        <v>256</v>
      </c>
      <c r="I17" s="21">
        <v>0.93719012766089393</v>
      </c>
      <c r="J17" s="22">
        <v>0.49244316149536971</v>
      </c>
      <c r="K17" s="22">
        <v>1</v>
      </c>
      <c r="L17" s="22">
        <v>8.8520495798206311E-2</v>
      </c>
      <c r="M17" s="22">
        <v>0.44412940471489415</v>
      </c>
      <c r="N17" s="22">
        <v>0.21410525806228087</v>
      </c>
      <c r="O17" s="22">
        <v>0.78868668896732341</v>
      </c>
      <c r="P17" s="22">
        <v>0.34071429532283143</v>
      </c>
      <c r="Q17" s="23">
        <v>0.82995999292661504</v>
      </c>
      <c r="R17" s="21">
        <v>0.57063882499426843</v>
      </c>
      <c r="S17" s="22">
        <v>0.42936117500573157</v>
      </c>
      <c r="T17" s="20">
        <v>42389.111363615855</v>
      </c>
      <c r="U17" s="21">
        <v>0.97242583482858147</v>
      </c>
      <c r="V17" s="22">
        <v>0.61500261369576581</v>
      </c>
      <c r="W17" s="22">
        <v>9.5329625730713283E-2</v>
      </c>
      <c r="X17" s="22">
        <v>0.11447357850568012</v>
      </c>
      <c r="Y17" s="22">
        <v>0.44504237858199919</v>
      </c>
      <c r="Z17" s="22">
        <v>0.48399999999999999</v>
      </c>
      <c r="AA17" s="22">
        <v>0.78872281684777434</v>
      </c>
      <c r="AB17" s="22">
        <v>0.39899999999999997</v>
      </c>
      <c r="AC17" s="23">
        <v>0.80799999999999994</v>
      </c>
      <c r="AD17" s="21">
        <v>0.52825225523425567</v>
      </c>
      <c r="AE17" s="22">
        <v>0.47174774476574433</v>
      </c>
      <c r="AF17" s="24">
        <v>52058.505709660545</v>
      </c>
    </row>
    <row r="18" spans="1:32" ht="20" customHeight="1" x14ac:dyDescent="0.35">
      <c r="A18" s="12"/>
      <c r="B18" s="2" t="s">
        <v>48</v>
      </c>
      <c r="C18" s="2" t="s">
        <v>49</v>
      </c>
      <c r="D18" s="49" t="s">
        <v>322</v>
      </c>
      <c r="E18" s="2"/>
      <c r="F18" s="2" t="s">
        <v>191</v>
      </c>
      <c r="G18" s="2" t="s">
        <v>56</v>
      </c>
      <c r="H18" s="47" t="s">
        <v>257</v>
      </c>
      <c r="I18" s="21">
        <v>0.56062709118207132</v>
      </c>
      <c r="J18" s="22">
        <v>0.31882127252070752</v>
      </c>
      <c r="K18" s="22">
        <v>0.53070077864293663</v>
      </c>
      <c r="L18" s="22">
        <v>6.3654815252782243E-2</v>
      </c>
      <c r="M18" s="22">
        <v>0.31130003106860349</v>
      </c>
      <c r="N18" s="22">
        <v>9.405779759921315E-2</v>
      </c>
      <c r="O18" s="22">
        <v>0.72914075564161007</v>
      </c>
      <c r="P18" s="22">
        <v>0.27255163348112449</v>
      </c>
      <c r="Q18" s="23">
        <v>0.61373895847994087</v>
      </c>
      <c r="R18" s="21">
        <v>0.38828812598544327</v>
      </c>
      <c r="S18" s="22">
        <v>0.61171187401455673</v>
      </c>
      <c r="T18" s="20">
        <v>90780.48895125628</v>
      </c>
      <c r="U18" s="21">
        <v>0.9620331171962917</v>
      </c>
      <c r="V18" s="22">
        <v>0.57400460854187885</v>
      </c>
      <c r="W18" s="22">
        <v>4.1456723330327003E-2</v>
      </c>
      <c r="X18" s="22">
        <v>9.7770461260514835E-2</v>
      </c>
      <c r="Y18" s="22">
        <v>0.29379069150181891</v>
      </c>
      <c r="Z18" s="22">
        <v>5.4000000000000006E-2</v>
      </c>
      <c r="AA18" s="22">
        <v>0.70726310994598918</v>
      </c>
      <c r="AB18" s="22">
        <v>0.13099999999999995</v>
      </c>
      <c r="AC18" s="23">
        <v>0.69</v>
      </c>
      <c r="AD18" s="21">
        <v>0.3970492166741757</v>
      </c>
      <c r="AE18" s="22">
        <v>0.6029507833258243</v>
      </c>
      <c r="AF18" s="24">
        <v>99474.878490359843</v>
      </c>
    </row>
    <row r="19" spans="1:32" ht="20" customHeight="1" x14ac:dyDescent="0.35">
      <c r="A19" s="12"/>
      <c r="B19" s="2" t="s">
        <v>57</v>
      </c>
      <c r="C19" s="2" t="s">
        <v>58</v>
      </c>
      <c r="D19" s="49" t="s">
        <v>323</v>
      </c>
      <c r="E19" s="2"/>
      <c r="F19" s="2" t="s">
        <v>59</v>
      </c>
      <c r="G19" s="2" t="s">
        <v>58</v>
      </c>
      <c r="H19" s="47" t="s">
        <v>258</v>
      </c>
      <c r="I19" s="21">
        <v>0.71676206367364159</v>
      </c>
      <c r="J19" s="22">
        <v>0.37506588708484295</v>
      </c>
      <c r="K19" s="22">
        <v>1</v>
      </c>
      <c r="L19" s="22">
        <v>0.14352698928733473</v>
      </c>
      <c r="M19" s="22">
        <v>0.33456083818725357</v>
      </c>
      <c r="N19" s="22">
        <v>0.31168359703767007</v>
      </c>
      <c r="O19" s="22">
        <v>0.78560859694475305</v>
      </c>
      <c r="P19" s="22">
        <v>0.65319762159890349</v>
      </c>
      <c r="Q19" s="23">
        <v>0.94927548413312246</v>
      </c>
      <c r="R19" s="21">
        <v>0.58552011977194685</v>
      </c>
      <c r="S19" s="22">
        <v>0.41447988022805315</v>
      </c>
      <c r="T19" s="20">
        <v>215774.49532780243</v>
      </c>
      <c r="U19" s="21">
        <v>0.89341953033233534</v>
      </c>
      <c r="V19" s="22">
        <v>0.55549814976728573</v>
      </c>
      <c r="W19" s="22">
        <v>5.9043543675543396E-2</v>
      </c>
      <c r="X19" s="22">
        <v>0.44884768189567115</v>
      </c>
      <c r="Y19" s="22">
        <v>0.35777349642499895</v>
      </c>
      <c r="Z19" s="22">
        <v>0.66900000000000004</v>
      </c>
      <c r="AA19" s="22">
        <v>0.78247534360965043</v>
      </c>
      <c r="AB19" s="22">
        <v>0.69499999999999995</v>
      </c>
      <c r="AC19" s="23">
        <v>0.90700000000000003</v>
      </c>
      <c r="AD19" s="21">
        <v>0.59633995510424442</v>
      </c>
      <c r="AE19" s="22">
        <v>0.40366004489575558</v>
      </c>
      <c r="AF19" s="24">
        <v>225012.82705150914</v>
      </c>
    </row>
    <row r="20" spans="1:32" ht="20" customHeight="1" x14ac:dyDescent="0.35">
      <c r="A20" s="12"/>
      <c r="B20" s="2" t="s">
        <v>57</v>
      </c>
      <c r="C20" s="2" t="s">
        <v>58</v>
      </c>
      <c r="D20" s="49" t="s">
        <v>323</v>
      </c>
      <c r="E20" s="2"/>
      <c r="F20" s="2" t="s">
        <v>60</v>
      </c>
      <c r="G20" s="2" t="s">
        <v>61</v>
      </c>
      <c r="H20" s="47" t="s">
        <v>259</v>
      </c>
      <c r="I20" s="21">
        <v>0.78715827345018463</v>
      </c>
      <c r="J20" s="22">
        <v>0.38892263247209025</v>
      </c>
      <c r="K20" s="22">
        <v>1</v>
      </c>
      <c r="L20" s="22">
        <v>0.10456580045758823</v>
      </c>
      <c r="M20" s="22">
        <v>0.30200723153862624</v>
      </c>
      <c r="N20" s="22">
        <v>0.17822816527006488</v>
      </c>
      <c r="O20" s="22">
        <v>0.73408918449620009</v>
      </c>
      <c r="P20" s="22">
        <v>0.58442472541576518</v>
      </c>
      <c r="Q20" s="23">
        <v>0.92403484432286431</v>
      </c>
      <c r="R20" s="21">
        <v>0.55593676193593156</v>
      </c>
      <c r="S20" s="22">
        <v>0.44406323806406844</v>
      </c>
      <c r="T20" s="20">
        <v>459025.94887063722</v>
      </c>
      <c r="U20" s="21">
        <v>0.89976558817409324</v>
      </c>
      <c r="V20" s="22">
        <v>0.5490014141148194</v>
      </c>
      <c r="W20" s="22">
        <v>1.8716811002222292E-2</v>
      </c>
      <c r="X20" s="22">
        <v>0.27901420218100831</v>
      </c>
      <c r="Y20" s="22">
        <v>0.3133508296647477</v>
      </c>
      <c r="Z20" s="22">
        <v>0.39500000000000002</v>
      </c>
      <c r="AA20" s="22">
        <v>0.73091121041383333</v>
      </c>
      <c r="AB20" s="22">
        <v>0.63500000000000001</v>
      </c>
      <c r="AC20" s="23">
        <v>0.8859999999999999</v>
      </c>
      <c r="AD20" s="21">
        <v>0.52297318238176727</v>
      </c>
      <c r="AE20" s="22">
        <v>0.47702681761823273</v>
      </c>
      <c r="AF20" s="24">
        <v>525639.98062423978</v>
      </c>
    </row>
    <row r="21" spans="1:32" ht="20" customHeight="1" x14ac:dyDescent="0.35">
      <c r="A21" s="12"/>
      <c r="B21" s="2" t="s">
        <v>57</v>
      </c>
      <c r="C21" s="2" t="s">
        <v>58</v>
      </c>
      <c r="D21" s="49" t="s">
        <v>323</v>
      </c>
      <c r="E21" s="2"/>
      <c r="F21" s="2" t="s">
        <v>63</v>
      </c>
      <c r="G21" s="2" t="s">
        <v>64</v>
      </c>
      <c r="H21" s="47" t="s">
        <v>260</v>
      </c>
      <c r="I21" s="21">
        <v>0.81376324752277673</v>
      </c>
      <c r="J21" s="22">
        <v>0.41285140321718</v>
      </c>
      <c r="K21" s="22">
        <v>1</v>
      </c>
      <c r="L21" s="22">
        <v>0.18434772520016818</v>
      </c>
      <c r="M21" s="22">
        <v>0.31760533077507108</v>
      </c>
      <c r="N21" s="22">
        <v>0.30517836131432513</v>
      </c>
      <c r="O21" s="22">
        <v>0.76365316261235006</v>
      </c>
      <c r="P21" s="22">
        <v>0.62378448101034834</v>
      </c>
      <c r="Q21" s="23">
        <v>0.91160534471413601</v>
      </c>
      <c r="R21" s="21">
        <v>0.59253211737403955</v>
      </c>
      <c r="S21" s="22">
        <v>0.40746788262596045</v>
      </c>
      <c r="T21" s="20">
        <v>308599.06064983213</v>
      </c>
      <c r="U21" s="21">
        <v>0.93840832041207856</v>
      </c>
      <c r="V21" s="22">
        <v>0.60649851515071873</v>
      </c>
      <c r="W21" s="22">
        <v>4.0189098153824411E-2</v>
      </c>
      <c r="X21" s="22">
        <v>0.31060697739429693</v>
      </c>
      <c r="Y21" s="22">
        <v>0.35390083994984423</v>
      </c>
      <c r="Z21" s="22">
        <v>0.68500000000000005</v>
      </c>
      <c r="AA21" s="22">
        <v>0.76221163447369533</v>
      </c>
      <c r="AB21" s="22">
        <v>0.67799999999999994</v>
      </c>
      <c r="AC21" s="23">
        <v>0.89900000000000002</v>
      </c>
      <c r="AD21" s="21">
        <v>0.58592409670930445</v>
      </c>
      <c r="AE21" s="22">
        <v>0.41407590329069555</v>
      </c>
      <c r="AF21" s="24">
        <v>334560.83747456264</v>
      </c>
    </row>
    <row r="22" spans="1:32" ht="20" customHeight="1" x14ac:dyDescent="0.35">
      <c r="A22" s="12"/>
      <c r="B22" s="2" t="s">
        <v>57</v>
      </c>
      <c r="C22" s="2" t="s">
        <v>58</v>
      </c>
      <c r="D22" s="49" t="s">
        <v>323</v>
      </c>
      <c r="E22" s="2"/>
      <c r="F22" s="2" t="s">
        <v>66</v>
      </c>
      <c r="G22" s="2" t="s">
        <v>67</v>
      </c>
      <c r="H22" s="47" t="s">
        <v>261</v>
      </c>
      <c r="I22" s="21">
        <v>0.74557943224365042</v>
      </c>
      <c r="J22" s="22">
        <v>0.26983284984775657</v>
      </c>
      <c r="K22" s="22">
        <v>1</v>
      </c>
      <c r="L22" s="22">
        <v>8.4914418743270048E-2</v>
      </c>
      <c r="M22" s="22">
        <v>0.30942084192314162</v>
      </c>
      <c r="N22" s="22">
        <v>0.22098812431155987</v>
      </c>
      <c r="O22" s="22">
        <v>0.75478956991692947</v>
      </c>
      <c r="P22" s="22">
        <v>0.4875299654818564</v>
      </c>
      <c r="Q22" s="23">
        <v>0.92035057265838205</v>
      </c>
      <c r="R22" s="21">
        <v>0.5326006416807274</v>
      </c>
      <c r="S22" s="22">
        <v>0.4673993583192726</v>
      </c>
      <c r="T22" s="20">
        <v>248012.84970944739</v>
      </c>
      <c r="U22" s="21">
        <v>0.94358616616086521</v>
      </c>
      <c r="V22" s="22">
        <v>0.4749984724117563</v>
      </c>
      <c r="W22" s="22">
        <v>5.5961069307983294E-2</v>
      </c>
      <c r="X22" s="22">
        <v>0.12410792835561496</v>
      </c>
      <c r="Y22" s="22">
        <v>0.31770508946352644</v>
      </c>
      <c r="Z22" s="22">
        <v>0.39600000000000002</v>
      </c>
      <c r="AA22" s="22">
        <v>0.74888656982311685</v>
      </c>
      <c r="AB22" s="22">
        <v>0.53100000000000003</v>
      </c>
      <c r="AC22" s="23">
        <v>0.91400000000000003</v>
      </c>
      <c r="AD22" s="21">
        <v>0.5005829803456785</v>
      </c>
      <c r="AE22" s="22">
        <v>0.4994170196543215</v>
      </c>
      <c r="AF22" s="24">
        <v>278754.9110622101</v>
      </c>
    </row>
    <row r="23" spans="1:32" ht="20" customHeight="1" x14ac:dyDescent="0.35">
      <c r="A23" s="12"/>
      <c r="B23" s="2" t="s">
        <v>57</v>
      </c>
      <c r="C23" s="2" t="s">
        <v>58</v>
      </c>
      <c r="D23" s="49" t="s">
        <v>323</v>
      </c>
      <c r="E23" s="2"/>
      <c r="F23" s="2" t="s">
        <v>69</v>
      </c>
      <c r="G23" s="2" t="s">
        <v>70</v>
      </c>
      <c r="H23" s="47" t="s">
        <v>262</v>
      </c>
      <c r="I23" s="21">
        <v>0.73893888850786338</v>
      </c>
      <c r="J23" s="22">
        <v>0.38336167275164518</v>
      </c>
      <c r="K23" s="22">
        <v>1</v>
      </c>
      <c r="L23" s="22">
        <v>9.7818337543143549E-2</v>
      </c>
      <c r="M23" s="22">
        <v>0.37794591669761624</v>
      </c>
      <c r="N23" s="22">
        <v>9.019202214524058E-2</v>
      </c>
      <c r="O23" s="22">
        <v>0.77345648539918643</v>
      </c>
      <c r="P23" s="22">
        <v>0.53577309947105889</v>
      </c>
      <c r="Q23" s="23">
        <v>0.95794354662133063</v>
      </c>
      <c r="R23" s="21">
        <v>0.55060332990412042</v>
      </c>
      <c r="S23" s="22">
        <v>0.44939667009587958</v>
      </c>
      <c r="T23" s="20">
        <v>228908.28305339799</v>
      </c>
      <c r="U23" s="21">
        <v>0.91542522670723392</v>
      </c>
      <c r="V23" s="22">
        <v>0.58500104330671321</v>
      </c>
      <c r="W23" s="22">
        <v>2.5327780063901073E-2</v>
      </c>
      <c r="X23" s="22">
        <v>0.19003452900185491</v>
      </c>
      <c r="Y23" s="22">
        <v>0.41469849198474878</v>
      </c>
      <c r="Z23" s="22">
        <v>0.27300000000000002</v>
      </c>
      <c r="AA23" s="22">
        <v>0.73887028223358209</v>
      </c>
      <c r="AB23" s="22">
        <v>0.53900000000000003</v>
      </c>
      <c r="AC23" s="23">
        <v>0.92</v>
      </c>
      <c r="AD23" s="21">
        <v>0.51115070111014682</v>
      </c>
      <c r="AE23" s="22">
        <v>0.48884929888985318</v>
      </c>
      <c r="AF23" s="24">
        <v>262942.49900713121</v>
      </c>
    </row>
    <row r="24" spans="1:32" ht="20" customHeight="1" x14ac:dyDescent="0.35">
      <c r="A24" s="12"/>
      <c r="B24" s="2" t="s">
        <v>57</v>
      </c>
      <c r="C24" s="2" t="s">
        <v>58</v>
      </c>
      <c r="D24" s="49" t="s">
        <v>323</v>
      </c>
      <c r="E24" s="2"/>
      <c r="F24" s="2" t="s">
        <v>71</v>
      </c>
      <c r="G24" s="2" t="s">
        <v>72</v>
      </c>
      <c r="H24" s="47" t="s">
        <v>263</v>
      </c>
      <c r="I24" s="21">
        <v>0.82946748705236595</v>
      </c>
      <c r="J24" s="22">
        <v>0.32690009295737238</v>
      </c>
      <c r="K24" s="22">
        <v>0.13388309483385885</v>
      </c>
      <c r="L24" s="22">
        <v>0.16695553137957841</v>
      </c>
      <c r="M24" s="22">
        <v>0.49877158886729495</v>
      </c>
      <c r="N24" s="22">
        <v>0.15718649019521047</v>
      </c>
      <c r="O24" s="22">
        <v>0.8284648565773064</v>
      </c>
      <c r="P24" s="22">
        <v>0.41978770278389743</v>
      </c>
      <c r="Q24" s="23">
        <v>0.91953405979923775</v>
      </c>
      <c r="R24" s="21">
        <v>0.47566121160512481</v>
      </c>
      <c r="S24" s="22">
        <v>0.52433878839487513</v>
      </c>
      <c r="T24" s="20">
        <v>60230.272284130915</v>
      </c>
      <c r="U24" s="21">
        <v>0.97615495823453413</v>
      </c>
      <c r="V24" s="22">
        <v>0.50101885974420113</v>
      </c>
      <c r="W24" s="22">
        <v>0.16424654658575416</v>
      </c>
      <c r="X24" s="22">
        <v>0.18061529300853865</v>
      </c>
      <c r="Y24" s="22">
        <v>0.49877158886729495</v>
      </c>
      <c r="Z24" s="22">
        <v>0.44900000000000001</v>
      </c>
      <c r="AA24" s="22">
        <v>0.8284648565773064</v>
      </c>
      <c r="AB24" s="22">
        <v>0.436</v>
      </c>
      <c r="AC24" s="23">
        <v>0.96</v>
      </c>
      <c r="AD24" s="21">
        <v>0.55475036036371428</v>
      </c>
      <c r="AE24" s="22">
        <v>0.44524963963628572</v>
      </c>
      <c r="AF24" s="24">
        <v>53658.754135805721</v>
      </c>
    </row>
    <row r="25" spans="1:32" ht="20" customHeight="1" x14ac:dyDescent="0.35">
      <c r="A25" s="12"/>
      <c r="B25" s="2" t="s">
        <v>57</v>
      </c>
      <c r="C25" s="2" t="s">
        <v>58</v>
      </c>
      <c r="D25" s="49" t="s">
        <v>323</v>
      </c>
      <c r="E25" s="2"/>
      <c r="F25" s="2" t="s">
        <v>73</v>
      </c>
      <c r="G25" s="2" t="s">
        <v>74</v>
      </c>
      <c r="H25" s="47" t="s">
        <v>264</v>
      </c>
      <c r="I25" s="21">
        <v>0.82241226056288697</v>
      </c>
      <c r="J25" s="22">
        <v>0.35332812639431083</v>
      </c>
      <c r="K25" s="22">
        <v>1</v>
      </c>
      <c r="L25" s="22">
        <v>6.3816133327545196E-2</v>
      </c>
      <c r="M25" s="22">
        <v>0.29419070970921085</v>
      </c>
      <c r="N25" s="22">
        <v>0.1041936071291696</v>
      </c>
      <c r="O25" s="22">
        <v>0.78447556340995517</v>
      </c>
      <c r="P25" s="22">
        <v>0.43705627817175091</v>
      </c>
      <c r="Q25" s="23">
        <v>0.96699416966036944</v>
      </c>
      <c r="R25" s="21">
        <v>0.53627409426279993</v>
      </c>
      <c r="S25" s="22">
        <v>0.46372590573720007</v>
      </c>
      <c r="T25" s="20">
        <v>76054.758348146715</v>
      </c>
      <c r="U25" s="21">
        <v>0.96964335276158753</v>
      </c>
      <c r="V25" s="22">
        <v>0.49448376353039131</v>
      </c>
      <c r="W25" s="22">
        <v>1</v>
      </c>
      <c r="X25" s="22">
        <v>0.13531933600889412</v>
      </c>
      <c r="Y25" s="22">
        <v>0.2986410383534826</v>
      </c>
      <c r="Z25" s="22">
        <v>0.115</v>
      </c>
      <c r="AA25" s="22">
        <v>0.77365534296086103</v>
      </c>
      <c r="AB25" s="22">
        <v>0.45500000000000002</v>
      </c>
      <c r="AC25" s="23">
        <v>0.72599999999999998</v>
      </c>
      <c r="AD25" s="21">
        <v>0.55158434112053611</v>
      </c>
      <c r="AE25" s="22">
        <v>0.44841565887946389</v>
      </c>
      <c r="AF25" s="24">
        <v>77388.500562258647</v>
      </c>
    </row>
    <row r="26" spans="1:32" ht="20" customHeight="1" x14ac:dyDescent="0.35">
      <c r="A26" s="12"/>
      <c r="B26" s="2" t="s">
        <v>57</v>
      </c>
      <c r="C26" s="2" t="s">
        <v>58</v>
      </c>
      <c r="D26" s="49" t="s">
        <v>323</v>
      </c>
      <c r="E26" s="2"/>
      <c r="F26" s="2" t="s">
        <v>75</v>
      </c>
      <c r="G26" s="2" t="s">
        <v>76</v>
      </c>
      <c r="H26" s="47" t="s">
        <v>265</v>
      </c>
      <c r="I26" s="21">
        <v>0.63196970806508113</v>
      </c>
      <c r="J26" s="22">
        <v>0.3722633245229211</v>
      </c>
      <c r="K26" s="22">
        <v>1</v>
      </c>
      <c r="L26" s="22">
        <v>0.10662558224709023</v>
      </c>
      <c r="M26" s="22">
        <v>0.42057381775115693</v>
      </c>
      <c r="N26" s="22">
        <v>0.16023737482921357</v>
      </c>
      <c r="O26" s="22">
        <v>0.6511599368255151</v>
      </c>
      <c r="P26" s="22">
        <v>0.50425509762525633</v>
      </c>
      <c r="Q26" s="23">
        <v>0.81209402646854212</v>
      </c>
      <c r="R26" s="21">
        <v>0.51768654092608635</v>
      </c>
      <c r="S26" s="22">
        <v>0.48231345907391365</v>
      </c>
      <c r="T26" s="20">
        <v>147522.32384618351</v>
      </c>
      <c r="U26" s="21">
        <v>0.81212695262580248</v>
      </c>
      <c r="V26" s="22">
        <v>0.35449461007622568</v>
      </c>
      <c r="W26" s="22">
        <v>0.27823114752700751</v>
      </c>
      <c r="X26" s="22">
        <v>0.1034168933095537</v>
      </c>
      <c r="Y26" s="22">
        <v>0.40379501444930493</v>
      </c>
      <c r="Z26" s="22">
        <v>0.11</v>
      </c>
      <c r="AA26" s="22">
        <v>0.60529789518809185</v>
      </c>
      <c r="AB26" s="22">
        <v>0.37200000000000005</v>
      </c>
      <c r="AC26" s="23">
        <v>0.87400000000000011</v>
      </c>
      <c r="AD26" s="21">
        <v>0.43470754478886225</v>
      </c>
      <c r="AE26" s="22">
        <v>0.5652924552111378</v>
      </c>
      <c r="AF26" s="24">
        <v>180565.99847996299</v>
      </c>
    </row>
    <row r="27" spans="1:32" ht="20" customHeight="1" x14ac:dyDescent="0.35">
      <c r="A27" s="12"/>
      <c r="B27" s="2" t="s">
        <v>57</v>
      </c>
      <c r="C27" s="2" t="s">
        <v>58</v>
      </c>
      <c r="D27" s="49" t="s">
        <v>323</v>
      </c>
      <c r="E27" s="2"/>
      <c r="F27" s="2" t="s">
        <v>65</v>
      </c>
      <c r="G27" s="2" t="s">
        <v>193</v>
      </c>
      <c r="H27" s="47" t="s">
        <v>266</v>
      </c>
      <c r="I27" s="21">
        <v>0.77494581329599677</v>
      </c>
      <c r="J27" s="22">
        <v>0.35377659859690147</v>
      </c>
      <c r="K27" s="22">
        <v>1</v>
      </c>
      <c r="L27" s="22">
        <v>9.2574292234048117E-2</v>
      </c>
      <c r="M27" s="22">
        <v>0.25597655681479803</v>
      </c>
      <c r="N27" s="22">
        <v>0.21098512686318491</v>
      </c>
      <c r="O27" s="22">
        <v>0.77432578134066898</v>
      </c>
      <c r="P27" s="22">
        <v>0.57880064441142109</v>
      </c>
      <c r="Q27" s="23">
        <v>0.89422559505537746</v>
      </c>
      <c r="R27" s="21">
        <v>0.54840115651248844</v>
      </c>
      <c r="S27" s="22">
        <v>0.45159884348751156</v>
      </c>
      <c r="T27" s="20">
        <v>244692.05936105581</v>
      </c>
      <c r="U27" s="21">
        <v>0.90758119908348711</v>
      </c>
      <c r="V27" s="22">
        <v>0.55850103660280237</v>
      </c>
      <c r="W27" s="22">
        <v>1.9578578842158804E-2</v>
      </c>
      <c r="X27" s="22">
        <v>0.24852110767879382</v>
      </c>
      <c r="Y27" s="22">
        <v>0.25415937455877957</v>
      </c>
      <c r="Z27" s="22">
        <v>0.499</v>
      </c>
      <c r="AA27" s="22">
        <v>0.77572038074633975</v>
      </c>
      <c r="AB27" s="22">
        <v>0.622</v>
      </c>
      <c r="AC27" s="23">
        <v>0.93700000000000006</v>
      </c>
      <c r="AD27" s="21">
        <v>0.53556229343439543</v>
      </c>
      <c r="AE27" s="22">
        <v>0.46443770656560457</v>
      </c>
      <c r="AF27" s="24">
        <v>267657.70805069688</v>
      </c>
    </row>
    <row r="28" spans="1:32" ht="20" customHeight="1" x14ac:dyDescent="0.35">
      <c r="A28" s="12"/>
      <c r="B28" s="2" t="s">
        <v>57</v>
      </c>
      <c r="C28" s="2" t="s">
        <v>58</v>
      </c>
      <c r="D28" s="49" t="s">
        <v>323</v>
      </c>
      <c r="E28" s="2"/>
      <c r="F28" s="2" t="s">
        <v>194</v>
      </c>
      <c r="G28" s="2" t="s">
        <v>62</v>
      </c>
      <c r="H28" s="47" t="s">
        <v>267</v>
      </c>
      <c r="I28" s="21">
        <v>0.78573367136195027</v>
      </c>
      <c r="J28" s="22">
        <v>0.35720805757319313</v>
      </c>
      <c r="K28" s="22">
        <v>1</v>
      </c>
      <c r="L28" s="22">
        <v>7.3157895354168487E-2</v>
      </c>
      <c r="M28" s="22">
        <v>0.31400897395880301</v>
      </c>
      <c r="N28" s="22">
        <v>0.23476916547189408</v>
      </c>
      <c r="O28" s="22">
        <v>0.72973663981597414</v>
      </c>
      <c r="P28" s="22">
        <v>0.55042756709953422</v>
      </c>
      <c r="Q28" s="23">
        <v>0.93224254052770772</v>
      </c>
      <c r="R28" s="21">
        <v>0.55303161235146936</v>
      </c>
      <c r="S28" s="22">
        <v>0.44696838764853064</v>
      </c>
      <c r="T28" s="20">
        <v>178630.02218695998</v>
      </c>
      <c r="U28" s="21">
        <v>0.95680915853987591</v>
      </c>
      <c r="V28" s="22">
        <v>0.57049428876125874</v>
      </c>
      <c r="W28" s="22">
        <v>0.16748370557386716</v>
      </c>
      <c r="X28" s="22">
        <v>0.14942613412536351</v>
      </c>
      <c r="Y28" s="22">
        <v>0.31459294715621927</v>
      </c>
      <c r="Z28" s="22">
        <v>0.53</v>
      </c>
      <c r="AA28" s="22">
        <v>0.70309275170062779</v>
      </c>
      <c r="AB28" s="22">
        <v>0.56799999999999995</v>
      </c>
      <c r="AC28" s="23">
        <v>0.92500000000000004</v>
      </c>
      <c r="AD28" s="21">
        <v>0.54276718856621708</v>
      </c>
      <c r="AE28" s="22">
        <v>0.45723281143378292</v>
      </c>
      <c r="AF28" s="24">
        <v>192799.00094537192</v>
      </c>
    </row>
    <row r="29" spans="1:32" ht="20" customHeight="1" x14ac:dyDescent="0.35">
      <c r="A29" s="12"/>
      <c r="B29" s="2" t="s">
        <v>57</v>
      </c>
      <c r="C29" s="2" t="s">
        <v>58</v>
      </c>
      <c r="D29" s="49" t="s">
        <v>323</v>
      </c>
      <c r="E29" s="2"/>
      <c r="F29" s="2" t="s">
        <v>192</v>
      </c>
      <c r="G29" s="2" t="s">
        <v>68</v>
      </c>
      <c r="H29" s="47" t="s">
        <v>268</v>
      </c>
      <c r="I29" s="21">
        <v>0.72411043322998958</v>
      </c>
      <c r="J29" s="22">
        <v>0.36498297221104048</v>
      </c>
      <c r="K29" s="22">
        <v>1</v>
      </c>
      <c r="L29" s="22">
        <v>7.9813492295667768E-2</v>
      </c>
      <c r="M29" s="22">
        <v>0.24889017939405214</v>
      </c>
      <c r="N29" s="22">
        <v>0.31334422386373179</v>
      </c>
      <c r="O29" s="22">
        <v>0.75969439265374283</v>
      </c>
      <c r="P29" s="22">
        <v>0.54138745371277219</v>
      </c>
      <c r="Q29" s="23">
        <v>0.9355172445929979</v>
      </c>
      <c r="R29" s="21">
        <v>0.55197115466155511</v>
      </c>
      <c r="S29" s="22">
        <v>0.44802884533844489</v>
      </c>
      <c r="T29" s="20">
        <v>148145.21799961018</v>
      </c>
      <c r="U29" s="21">
        <v>0.96801023672424824</v>
      </c>
      <c r="V29" s="22">
        <v>0.52250657567356229</v>
      </c>
      <c r="W29" s="22">
        <v>7.3503083710057024E-2</v>
      </c>
      <c r="X29" s="22">
        <v>0.14733487848584459</v>
      </c>
      <c r="Y29" s="22">
        <v>0.25438024657471581</v>
      </c>
      <c r="Z29" s="22">
        <v>0.55600000000000005</v>
      </c>
      <c r="AA29" s="22">
        <v>0.75354279425966264</v>
      </c>
      <c r="AB29" s="22">
        <v>0.54700000000000004</v>
      </c>
      <c r="AC29" s="23">
        <v>0.90099999999999991</v>
      </c>
      <c r="AD29" s="21">
        <v>0.52469680441716993</v>
      </c>
      <c r="AE29" s="22">
        <v>0.47530319558283007</v>
      </c>
      <c r="AF29" s="24">
        <v>166318.37545023175</v>
      </c>
    </row>
    <row r="30" spans="1:32" ht="20" customHeight="1" x14ac:dyDescent="0.35">
      <c r="A30" s="12"/>
      <c r="B30" s="2" t="s">
        <v>77</v>
      </c>
      <c r="C30" s="2" t="s">
        <v>78</v>
      </c>
      <c r="D30" s="49" t="s">
        <v>324</v>
      </c>
      <c r="E30" s="2"/>
      <c r="F30" s="2" t="s">
        <v>79</v>
      </c>
      <c r="G30" s="2" t="s">
        <v>80</v>
      </c>
      <c r="H30" s="47" t="s">
        <v>269</v>
      </c>
      <c r="I30" s="21">
        <v>0.64017460160588879</v>
      </c>
      <c r="J30" s="22">
        <v>0.26673218740265203</v>
      </c>
      <c r="K30" s="22">
        <v>0.82741935483870965</v>
      </c>
      <c r="L30" s="22">
        <v>0.23002606846411294</v>
      </c>
      <c r="M30" s="22">
        <v>0.32595771861326978</v>
      </c>
      <c r="N30" s="22">
        <v>4.427984581936914E-2</v>
      </c>
      <c r="O30" s="22">
        <v>0.76171419870193535</v>
      </c>
      <c r="P30" s="22">
        <v>0.45326034240961266</v>
      </c>
      <c r="Q30" s="23">
        <v>0.88752400001095721</v>
      </c>
      <c r="R30" s="21">
        <v>0.49300981309627862</v>
      </c>
      <c r="S30" s="22">
        <v>0.50699018690372144</v>
      </c>
      <c r="T30" s="20">
        <v>250238.18849119122</v>
      </c>
      <c r="U30" s="21">
        <v>0.90680113110710292</v>
      </c>
      <c r="V30" s="22">
        <v>0.49050399808305012</v>
      </c>
      <c r="W30" s="22">
        <v>7.3591474503602927E-2</v>
      </c>
      <c r="X30" s="22">
        <v>0.54292135255438356</v>
      </c>
      <c r="Y30" s="22">
        <v>0.33790004469992235</v>
      </c>
      <c r="Z30" s="22">
        <v>0.59399999999999997</v>
      </c>
      <c r="AA30" s="22">
        <v>0.76393815196435177</v>
      </c>
      <c r="AB30" s="22">
        <v>0.45899999999999996</v>
      </c>
      <c r="AC30" s="23">
        <v>0.89900000000000002</v>
      </c>
      <c r="AD30" s="21">
        <v>0.56296135053659591</v>
      </c>
      <c r="AE30" s="22">
        <v>0.43703864946340409</v>
      </c>
      <c r="AF30" s="24">
        <v>233058.47607083933</v>
      </c>
    </row>
    <row r="31" spans="1:32" ht="20" customHeight="1" x14ac:dyDescent="0.35">
      <c r="A31" s="12"/>
      <c r="B31" s="2" t="s">
        <v>77</v>
      </c>
      <c r="C31" s="2" t="s">
        <v>78</v>
      </c>
      <c r="D31" s="49" t="s">
        <v>324</v>
      </c>
      <c r="E31" s="2"/>
      <c r="F31" s="2" t="s">
        <v>81</v>
      </c>
      <c r="G31" s="2" t="s">
        <v>82</v>
      </c>
      <c r="H31" s="47" t="s">
        <v>270</v>
      </c>
      <c r="I31" s="21">
        <v>0.6078226679276888</v>
      </c>
      <c r="J31" s="22">
        <v>0.1557653158630295</v>
      </c>
      <c r="K31" s="22">
        <v>1</v>
      </c>
      <c r="L31" s="22">
        <v>0.24104431038550928</v>
      </c>
      <c r="M31" s="22">
        <v>0.39285862696056939</v>
      </c>
      <c r="N31" s="22">
        <v>0.11708273368515375</v>
      </c>
      <c r="O31" s="22">
        <v>0.68315669544361179</v>
      </c>
      <c r="P31" s="22">
        <v>0.40058062149529244</v>
      </c>
      <c r="Q31" s="23">
        <v>0.91914369132506391</v>
      </c>
      <c r="R31" s="21">
        <v>0.50193940700954653</v>
      </c>
      <c r="S31" s="22">
        <v>0.49806059299045347</v>
      </c>
      <c r="T31" s="20">
        <v>345199.32221397443</v>
      </c>
      <c r="U31" s="21">
        <v>0.86941723707597474</v>
      </c>
      <c r="V31" s="22">
        <v>0.2875014181446886</v>
      </c>
      <c r="W31" s="22">
        <v>0.13558684707913221</v>
      </c>
      <c r="X31" s="22">
        <v>0.45306734047882419</v>
      </c>
      <c r="Y31" s="22">
        <v>0.42051994443341933</v>
      </c>
      <c r="Z31" s="22">
        <v>0.27500000000000002</v>
      </c>
      <c r="AA31" s="22">
        <v>0.68937609255077315</v>
      </c>
      <c r="AB31" s="22">
        <v>0.51900000000000002</v>
      </c>
      <c r="AC31" s="23">
        <v>0.89500000000000002</v>
      </c>
      <c r="AD31" s="21">
        <v>0.50421860684645814</v>
      </c>
      <c r="AE31" s="22">
        <v>0.49578139315354186</v>
      </c>
      <c r="AF31" s="24">
        <v>366972.1987715821</v>
      </c>
    </row>
    <row r="32" spans="1:32" ht="20" customHeight="1" x14ac:dyDescent="0.35">
      <c r="A32" s="12"/>
      <c r="B32" s="2" t="s">
        <v>77</v>
      </c>
      <c r="C32" s="2" t="s">
        <v>78</v>
      </c>
      <c r="D32" s="49" t="s">
        <v>324</v>
      </c>
      <c r="E32" s="2"/>
      <c r="F32" s="2" t="s">
        <v>83</v>
      </c>
      <c r="G32" s="2" t="s">
        <v>84</v>
      </c>
      <c r="H32" s="47" t="s">
        <v>271</v>
      </c>
      <c r="I32" s="21">
        <v>0.62861840933822133</v>
      </c>
      <c r="J32" s="22">
        <v>0.42303376834136802</v>
      </c>
      <c r="K32" s="22">
        <v>1</v>
      </c>
      <c r="L32" s="22">
        <v>0.29767408302898851</v>
      </c>
      <c r="M32" s="22">
        <v>0.41553112586415009</v>
      </c>
      <c r="N32" s="22">
        <v>5.4944002756904836E-2</v>
      </c>
      <c r="O32" s="22">
        <v>0.67518517622544383</v>
      </c>
      <c r="P32" s="22">
        <v>0.44433099415008703</v>
      </c>
      <c r="Q32" s="23">
        <v>0.91065483438305694</v>
      </c>
      <c r="R32" s="21">
        <v>0.53888582156535791</v>
      </c>
      <c r="S32" s="22">
        <v>0.46111417843464209</v>
      </c>
      <c r="T32" s="20">
        <v>102246.53569774066</v>
      </c>
      <c r="U32" s="21">
        <v>0.83846701471286189</v>
      </c>
      <c r="V32" s="22">
        <v>0.59299952539155198</v>
      </c>
      <c r="W32" s="22">
        <v>0.90909090909090906</v>
      </c>
      <c r="X32" s="22">
        <v>0.55078751602193576</v>
      </c>
      <c r="Y32" s="22">
        <v>0.424219366475031</v>
      </c>
      <c r="Z32" s="22">
        <v>0.313</v>
      </c>
      <c r="AA32" s="22">
        <v>0.68320488024354464</v>
      </c>
      <c r="AB32" s="22">
        <v>0.45399999999999996</v>
      </c>
      <c r="AC32" s="23">
        <v>0.91</v>
      </c>
      <c r="AD32" s="21">
        <v>0.63030774294936476</v>
      </c>
      <c r="AE32" s="22">
        <v>0.36969225705063524</v>
      </c>
      <c r="AF32" s="24">
        <v>87407.625863619964</v>
      </c>
    </row>
    <row r="33" spans="1:32" ht="20" customHeight="1" x14ac:dyDescent="0.35">
      <c r="A33" s="12"/>
      <c r="B33" s="2" t="s">
        <v>85</v>
      </c>
      <c r="C33" s="2" t="s">
        <v>86</v>
      </c>
      <c r="D33" s="49" t="s">
        <v>325</v>
      </c>
      <c r="E33" s="2"/>
      <c r="F33" s="2" t="s">
        <v>87</v>
      </c>
      <c r="G33" s="2" t="s">
        <v>86</v>
      </c>
      <c r="H33" s="47" t="s">
        <v>272</v>
      </c>
      <c r="I33" s="21">
        <v>0.76960899442530106</v>
      </c>
      <c r="J33" s="22">
        <v>0.40316947713864043</v>
      </c>
      <c r="K33" s="22">
        <v>1</v>
      </c>
      <c r="L33" s="22">
        <v>0.11560974514291207</v>
      </c>
      <c r="M33" s="22">
        <v>0.34159876746939938</v>
      </c>
      <c r="N33" s="22">
        <v>0.23806587237501289</v>
      </c>
      <c r="O33" s="22">
        <v>0.80097208776136464</v>
      </c>
      <c r="P33" s="22">
        <v>0.56709276051132473</v>
      </c>
      <c r="Q33" s="23">
        <v>0.86510741442730288</v>
      </c>
      <c r="R33" s="21">
        <v>0.56680279102791764</v>
      </c>
      <c r="S33" s="22">
        <v>0.43319720897208236</v>
      </c>
      <c r="T33" s="20">
        <v>535011.54899679089</v>
      </c>
      <c r="U33" s="21">
        <v>0.87576836359321231</v>
      </c>
      <c r="V33" s="22">
        <v>0.57699910152740341</v>
      </c>
      <c r="W33" s="22">
        <v>7.3942705947571644E-2</v>
      </c>
      <c r="X33" s="22">
        <v>0.31726048326372802</v>
      </c>
      <c r="Y33" s="22">
        <v>0.34563532260034341</v>
      </c>
      <c r="Z33" s="22">
        <v>0.34299999999999997</v>
      </c>
      <c r="AA33" s="22">
        <v>0.80199114063575838</v>
      </c>
      <c r="AB33" s="22">
        <v>0.56600000000000006</v>
      </c>
      <c r="AC33" s="23">
        <v>0.86699999999999999</v>
      </c>
      <c r="AD33" s="21">
        <v>0.5405405207672066</v>
      </c>
      <c r="AE33" s="22">
        <v>0.4594594792327934</v>
      </c>
      <c r="AF33" s="24">
        <v>582975.57781596656</v>
      </c>
    </row>
    <row r="34" spans="1:32" ht="20" customHeight="1" x14ac:dyDescent="0.35">
      <c r="A34" s="12"/>
      <c r="B34" s="2" t="s">
        <v>85</v>
      </c>
      <c r="C34" s="2" t="s">
        <v>86</v>
      </c>
      <c r="D34" s="49" t="s">
        <v>325</v>
      </c>
      <c r="E34" s="2"/>
      <c r="F34" s="2" t="s">
        <v>88</v>
      </c>
      <c r="G34" s="2" t="s">
        <v>89</v>
      </c>
      <c r="H34" s="47" t="s">
        <v>273</v>
      </c>
      <c r="I34" s="21">
        <v>0.80403987875000349</v>
      </c>
      <c r="J34" s="22">
        <v>0.21882090205027552</v>
      </c>
      <c r="K34" s="22">
        <v>1</v>
      </c>
      <c r="L34" s="22">
        <v>0.10395548191663087</v>
      </c>
      <c r="M34" s="22">
        <v>0.30089862586252047</v>
      </c>
      <c r="N34" s="22">
        <v>0.21320451875397478</v>
      </c>
      <c r="O34" s="22">
        <v>0.7821401401552317</v>
      </c>
      <c r="P34" s="22">
        <v>0.58110729845745213</v>
      </c>
      <c r="Q34" s="23">
        <v>0.91289462782956687</v>
      </c>
      <c r="R34" s="21">
        <v>0.54634016375285066</v>
      </c>
      <c r="S34" s="22">
        <v>0.45365983624714934</v>
      </c>
      <c r="T34" s="20">
        <v>311925.16190763371</v>
      </c>
      <c r="U34" s="21">
        <v>0.95781751490142142</v>
      </c>
      <c r="V34" s="22">
        <v>0.49949981242966113</v>
      </c>
      <c r="W34" s="22">
        <v>0.3055430695022161</v>
      </c>
      <c r="X34" s="22">
        <v>0.28041998947272906</v>
      </c>
      <c r="Y34" s="22">
        <v>0.30611656607512838</v>
      </c>
      <c r="Z34" s="22">
        <v>0.47100000000000003</v>
      </c>
      <c r="AA34" s="22">
        <v>0.75185213930909911</v>
      </c>
      <c r="AB34" s="22">
        <v>0.65200000000000002</v>
      </c>
      <c r="AC34" s="23">
        <v>0.9</v>
      </c>
      <c r="AD34" s="21">
        <v>0.57890702451968179</v>
      </c>
      <c r="AE34" s="22">
        <v>0.42109297548031821</v>
      </c>
      <c r="AF34" s="24">
        <v>296104.51633203856</v>
      </c>
    </row>
    <row r="35" spans="1:32" ht="20" customHeight="1" x14ac:dyDescent="0.35">
      <c r="A35" s="12"/>
      <c r="B35" s="2" t="s">
        <v>85</v>
      </c>
      <c r="C35" s="2" t="s">
        <v>86</v>
      </c>
      <c r="D35" s="49" t="s">
        <v>325</v>
      </c>
      <c r="E35" s="2"/>
      <c r="F35" s="2" t="s">
        <v>90</v>
      </c>
      <c r="G35" s="2" t="s">
        <v>91</v>
      </c>
      <c r="H35" s="47" t="s">
        <v>274</v>
      </c>
      <c r="I35" s="21">
        <v>0.51196623984697043</v>
      </c>
      <c r="J35" s="22">
        <v>0.31402866634693466</v>
      </c>
      <c r="K35" s="22">
        <v>1</v>
      </c>
      <c r="L35" s="22">
        <v>8.6030041330507401E-2</v>
      </c>
      <c r="M35" s="22">
        <v>0.27685567351736856</v>
      </c>
      <c r="N35" s="22">
        <v>0.15374428608626226</v>
      </c>
      <c r="O35" s="22">
        <v>0.80060147388009695</v>
      </c>
      <c r="P35" s="22">
        <v>0.65364492317603118</v>
      </c>
      <c r="Q35" s="23">
        <v>0.90249621447012951</v>
      </c>
      <c r="R35" s="21">
        <v>0.52215194651714447</v>
      </c>
      <c r="S35" s="22">
        <v>0.47784805348285553</v>
      </c>
      <c r="T35" s="20">
        <v>352674.32232886105</v>
      </c>
      <c r="U35" s="21">
        <v>0.82817474559199789</v>
      </c>
      <c r="V35" s="22">
        <v>0.51149901015316579</v>
      </c>
      <c r="W35" s="22">
        <v>0.56338970064142335</v>
      </c>
      <c r="X35" s="22">
        <v>0.35081154071743037</v>
      </c>
      <c r="Y35" s="22">
        <v>0.28279160352932076</v>
      </c>
      <c r="Z35" s="22">
        <v>0.33200000000000002</v>
      </c>
      <c r="AA35" s="22">
        <v>0.77152383924234291</v>
      </c>
      <c r="AB35" s="22">
        <v>0.628</v>
      </c>
      <c r="AC35" s="23">
        <v>0.88300000000000001</v>
      </c>
      <c r="AD35" s="21">
        <v>0.58419968451633997</v>
      </c>
      <c r="AE35" s="22">
        <v>0.41580031548366003</v>
      </c>
      <c r="AF35" s="24">
        <v>253912.03726947805</v>
      </c>
    </row>
    <row r="36" spans="1:32" ht="20" customHeight="1" x14ac:dyDescent="0.35">
      <c r="A36" s="12"/>
      <c r="B36" s="2" t="s">
        <v>85</v>
      </c>
      <c r="C36" s="2" t="s">
        <v>86</v>
      </c>
      <c r="D36" s="49" t="s">
        <v>325</v>
      </c>
      <c r="E36" s="2"/>
      <c r="F36" s="2" t="s">
        <v>92</v>
      </c>
      <c r="G36" s="2" t="s">
        <v>93</v>
      </c>
      <c r="H36" s="47" t="s">
        <v>275</v>
      </c>
      <c r="I36" s="21">
        <v>0.73539709665482866</v>
      </c>
      <c r="J36" s="22">
        <v>0.36157498810928634</v>
      </c>
      <c r="K36" s="22">
        <v>1</v>
      </c>
      <c r="L36" s="22">
        <v>0.12227717949452714</v>
      </c>
      <c r="M36" s="22">
        <v>0.26708372044524775</v>
      </c>
      <c r="N36" s="22">
        <v>0.21133785778411179</v>
      </c>
      <c r="O36" s="22">
        <v>0.77957662949195694</v>
      </c>
      <c r="P36" s="22">
        <v>0.54361354985253207</v>
      </c>
      <c r="Q36" s="23">
        <v>0.87131566684101025</v>
      </c>
      <c r="R36" s="21">
        <v>0.54357518763038892</v>
      </c>
      <c r="S36" s="22">
        <v>0.45642481236961108</v>
      </c>
      <c r="T36" s="20">
        <v>458955.68795420055</v>
      </c>
      <c r="U36" s="21">
        <v>0.92828612082434347</v>
      </c>
      <c r="V36" s="22">
        <v>0.59299903281005872</v>
      </c>
      <c r="W36" s="22">
        <v>3.7919258688940367E-2</v>
      </c>
      <c r="X36" s="22">
        <v>0.38677564849486684</v>
      </c>
      <c r="Y36" s="22">
        <v>0.27401522780432963</v>
      </c>
      <c r="Z36" s="22">
        <v>0.51500000000000001</v>
      </c>
      <c r="AA36" s="22">
        <v>0.78199279242275321</v>
      </c>
      <c r="AB36" s="22">
        <v>0.60199999999999998</v>
      </c>
      <c r="AC36" s="23">
        <v>0.873</v>
      </c>
      <c r="AD36" s="21">
        <v>0.56785304915295032</v>
      </c>
      <c r="AE36" s="22">
        <v>0.43214695084704968</v>
      </c>
      <c r="AF36" s="24">
        <v>449455.4583827944</v>
      </c>
    </row>
    <row r="37" spans="1:32" ht="20" customHeight="1" x14ac:dyDescent="0.35">
      <c r="A37" s="12"/>
      <c r="B37" s="2" t="s">
        <v>85</v>
      </c>
      <c r="C37" s="2" t="s">
        <v>86</v>
      </c>
      <c r="D37" s="49" t="s">
        <v>325</v>
      </c>
      <c r="E37" s="2"/>
      <c r="F37" s="2" t="s">
        <v>94</v>
      </c>
      <c r="G37" s="2" t="s">
        <v>95</v>
      </c>
      <c r="H37" s="47" t="s">
        <v>276</v>
      </c>
      <c r="I37" s="21">
        <v>0.8161311551099476</v>
      </c>
      <c r="J37" s="22">
        <v>0.26763807651410559</v>
      </c>
      <c r="K37" s="22">
        <v>1</v>
      </c>
      <c r="L37" s="22">
        <v>6.8868379663805115E-2</v>
      </c>
      <c r="M37" s="22">
        <v>0.32368536638968637</v>
      </c>
      <c r="N37" s="22">
        <v>0.10183552938340774</v>
      </c>
      <c r="O37" s="22">
        <v>0.89597562289426247</v>
      </c>
      <c r="P37" s="22">
        <v>0.63902777790664322</v>
      </c>
      <c r="Q37" s="23">
        <v>0.94206852218267534</v>
      </c>
      <c r="R37" s="21">
        <v>0.56169227000494826</v>
      </c>
      <c r="S37" s="22">
        <v>0.43830772999505174</v>
      </c>
      <c r="T37" s="20">
        <v>109953.00053109869</v>
      </c>
      <c r="U37" s="21">
        <v>0.84570075535204103</v>
      </c>
      <c r="V37" s="22">
        <v>0.52999882587765645</v>
      </c>
      <c r="W37" s="22">
        <v>3.2145908561832616E-2</v>
      </c>
      <c r="X37" s="22">
        <v>0.17674783456087159</v>
      </c>
      <c r="Y37" s="22">
        <v>0.33708820543918161</v>
      </c>
      <c r="Z37" s="22">
        <v>0.45600000000000002</v>
      </c>
      <c r="AA37" s="22">
        <v>0.88008007341648165</v>
      </c>
      <c r="AB37" s="22">
        <v>0.6409999999999999</v>
      </c>
      <c r="AC37" s="23">
        <v>0.93200000000000005</v>
      </c>
      <c r="AD37" s="21">
        <v>0.5425810235494456</v>
      </c>
      <c r="AE37" s="22">
        <v>0.4574189764505544</v>
      </c>
      <c r="AF37" s="24">
        <v>116956.18461544643</v>
      </c>
    </row>
    <row r="38" spans="1:32" ht="20" customHeight="1" x14ac:dyDescent="0.35">
      <c r="A38" s="12"/>
      <c r="B38" s="2" t="s">
        <v>96</v>
      </c>
      <c r="C38" s="2" t="s">
        <v>97</v>
      </c>
      <c r="D38" s="49" t="s">
        <v>326</v>
      </c>
      <c r="E38" s="2"/>
      <c r="F38" s="2" t="s">
        <v>98</v>
      </c>
      <c r="G38" s="2" t="s">
        <v>97</v>
      </c>
      <c r="H38" s="47" t="s">
        <v>277</v>
      </c>
      <c r="I38" s="21">
        <v>0.92273866152200157</v>
      </c>
      <c r="J38" s="22">
        <v>0.58865913304452799</v>
      </c>
      <c r="K38" s="22">
        <v>1</v>
      </c>
      <c r="L38" s="22">
        <v>0.42658735899423245</v>
      </c>
      <c r="M38" s="22">
        <v>0.55787245697367116</v>
      </c>
      <c r="N38" s="22">
        <v>0.78588816530284666</v>
      </c>
      <c r="O38" s="22">
        <v>0.82055421812397611</v>
      </c>
      <c r="P38" s="22">
        <v>0.6725659501477631</v>
      </c>
      <c r="Q38" s="23">
        <v>0.94639456554188839</v>
      </c>
      <c r="R38" s="21">
        <v>0.74680672329454523</v>
      </c>
      <c r="S38" s="22">
        <v>0.25319327670545477</v>
      </c>
      <c r="T38" s="20">
        <v>437236.68441660609</v>
      </c>
      <c r="U38" s="21">
        <v>0.97520205398859972</v>
      </c>
      <c r="V38" s="22">
        <v>0.70300080177531665</v>
      </c>
      <c r="W38" s="22">
        <v>3.6721834322538116E-2</v>
      </c>
      <c r="X38" s="22">
        <v>0.92008509485323897</v>
      </c>
      <c r="Y38" s="22">
        <v>0.55636076812627011</v>
      </c>
      <c r="Z38" s="22">
        <v>0.879</v>
      </c>
      <c r="AA38" s="22">
        <v>0.81921347803443523</v>
      </c>
      <c r="AB38" s="22">
        <v>0.69700000000000006</v>
      </c>
      <c r="AC38" s="23">
        <v>0.94299999999999995</v>
      </c>
      <c r="AD38" s="21">
        <v>0.73333312605242695</v>
      </c>
      <c r="AE38" s="22">
        <v>0.26666687394757305</v>
      </c>
      <c r="AF38" s="24">
        <v>506974.38269140047</v>
      </c>
    </row>
    <row r="39" spans="1:32" ht="20" customHeight="1" x14ac:dyDescent="0.35">
      <c r="A39" s="12"/>
      <c r="B39" s="2" t="s">
        <v>96</v>
      </c>
      <c r="C39" s="2" t="s">
        <v>97</v>
      </c>
      <c r="D39" s="49" t="s">
        <v>326</v>
      </c>
      <c r="E39" s="2"/>
      <c r="F39" s="2" t="s">
        <v>99</v>
      </c>
      <c r="G39" s="2" t="s">
        <v>100</v>
      </c>
      <c r="H39" s="47" t="s">
        <v>278</v>
      </c>
      <c r="I39" s="21">
        <v>0.7536643757492103</v>
      </c>
      <c r="J39" s="22">
        <v>0.45340147664029845</v>
      </c>
      <c r="K39" s="22">
        <v>0.67483870967741932</v>
      </c>
      <c r="L39" s="22">
        <v>0.17603349571515733</v>
      </c>
      <c r="M39" s="22">
        <v>0.39208342891192494</v>
      </c>
      <c r="N39" s="22">
        <v>0.34819314144607744</v>
      </c>
      <c r="O39" s="22">
        <v>0.72570445089546243</v>
      </c>
      <c r="P39" s="22">
        <v>0.5656001309557982</v>
      </c>
      <c r="Q39" s="23">
        <v>0.91426405806917077</v>
      </c>
      <c r="R39" s="21">
        <v>0.55597591867339102</v>
      </c>
      <c r="S39" s="22">
        <v>0.44402408132660898</v>
      </c>
      <c r="T39" s="20">
        <v>444887.70816478925</v>
      </c>
      <c r="U39" s="21">
        <v>0.90333322209880484</v>
      </c>
      <c r="V39" s="22">
        <v>0.64450080327220205</v>
      </c>
      <c r="W39" s="22">
        <v>5.0621807922904709E-2</v>
      </c>
      <c r="X39" s="22">
        <v>0.39763512598238426</v>
      </c>
      <c r="Y39" s="22">
        <v>0.39659792904065516</v>
      </c>
      <c r="Z39" s="22">
        <v>0.61299999999999999</v>
      </c>
      <c r="AA39" s="22">
        <v>0.73039485520185821</v>
      </c>
      <c r="AB39" s="22">
        <v>0.625</v>
      </c>
      <c r="AC39" s="23">
        <v>0.93299999999999994</v>
      </c>
      <c r="AD39" s="21">
        <v>0.59190221491332684</v>
      </c>
      <c r="AE39" s="22">
        <v>0.40809778508667316</v>
      </c>
      <c r="AF39" s="24">
        <v>440517.9450313265</v>
      </c>
    </row>
    <row r="40" spans="1:32" ht="20" customHeight="1" x14ac:dyDescent="0.35">
      <c r="A40" s="12"/>
      <c r="B40" s="2" t="s">
        <v>96</v>
      </c>
      <c r="C40" s="2" t="s">
        <v>97</v>
      </c>
      <c r="D40" s="49" t="s">
        <v>326</v>
      </c>
      <c r="E40" s="2"/>
      <c r="F40" s="2" t="s">
        <v>101</v>
      </c>
      <c r="G40" s="2" t="s">
        <v>102</v>
      </c>
      <c r="H40" s="47" t="s">
        <v>279</v>
      </c>
      <c r="I40" s="21">
        <v>0.84721468595418936</v>
      </c>
      <c r="J40" s="22">
        <v>0.41001185267453621</v>
      </c>
      <c r="K40" s="22">
        <v>1</v>
      </c>
      <c r="L40" s="22">
        <v>0.23512568851528534</v>
      </c>
      <c r="M40" s="22">
        <v>0.33086934281927394</v>
      </c>
      <c r="N40" s="22">
        <v>0.28153661573300576</v>
      </c>
      <c r="O40" s="22">
        <v>0.76497863439243141</v>
      </c>
      <c r="P40" s="22">
        <v>0.61320784694174635</v>
      </c>
      <c r="Q40" s="23">
        <v>0.93349183802346858</v>
      </c>
      <c r="R40" s="21">
        <v>0.60182627833932623</v>
      </c>
      <c r="S40" s="22">
        <v>0.39817372166067377</v>
      </c>
      <c r="T40" s="20">
        <v>295074.99808479717</v>
      </c>
      <c r="U40" s="21">
        <v>0.93929320199754884</v>
      </c>
      <c r="V40" s="22">
        <v>0.58899973308421194</v>
      </c>
      <c r="W40" s="22">
        <v>0.21926672596310634</v>
      </c>
      <c r="X40" s="22">
        <v>0.38056551777032815</v>
      </c>
      <c r="Y40" s="22">
        <v>0.33455131727002058</v>
      </c>
      <c r="Z40" s="22">
        <v>0.60599999999999998</v>
      </c>
      <c r="AA40" s="22">
        <v>0.76039478868515564</v>
      </c>
      <c r="AB40" s="22">
        <v>0.623</v>
      </c>
      <c r="AC40" s="23">
        <v>0.89400000000000002</v>
      </c>
      <c r="AD40" s="21">
        <v>0.59751399420857709</v>
      </c>
      <c r="AE40" s="22">
        <v>0.40248600579142291</v>
      </c>
      <c r="AF40" s="24">
        <v>323670.16096011002</v>
      </c>
    </row>
    <row r="41" spans="1:32" ht="20" customHeight="1" x14ac:dyDescent="0.35">
      <c r="A41" s="12"/>
      <c r="B41" s="2" t="s">
        <v>96</v>
      </c>
      <c r="C41" s="2" t="s">
        <v>97</v>
      </c>
      <c r="D41" s="49" t="s">
        <v>326</v>
      </c>
      <c r="E41" s="2"/>
      <c r="F41" s="2" t="s">
        <v>103</v>
      </c>
      <c r="G41" s="2" t="s">
        <v>104</v>
      </c>
      <c r="H41" s="47" t="s">
        <v>280</v>
      </c>
      <c r="I41" s="21">
        <v>0.71831286901216584</v>
      </c>
      <c r="J41" s="22">
        <v>0.43855179041126574</v>
      </c>
      <c r="K41" s="22">
        <v>1</v>
      </c>
      <c r="L41" s="22">
        <v>0.13963754626294866</v>
      </c>
      <c r="M41" s="22">
        <v>0.26940935895541485</v>
      </c>
      <c r="N41" s="22">
        <v>0.20429862051621023</v>
      </c>
      <c r="O41" s="22">
        <v>0.80645577941657876</v>
      </c>
      <c r="P41" s="22">
        <v>0.60293079477300804</v>
      </c>
      <c r="Q41" s="23">
        <v>0.91458530446539099</v>
      </c>
      <c r="R41" s="21">
        <v>0.56602022931255369</v>
      </c>
      <c r="S41" s="22">
        <v>0.43397977068744631</v>
      </c>
      <c r="T41" s="20">
        <v>344601.20293459605</v>
      </c>
      <c r="U41" s="21">
        <v>0.87632226543435032</v>
      </c>
      <c r="V41" s="22">
        <v>0.5629986591111088</v>
      </c>
      <c r="W41" s="22">
        <v>5.197484939343916E-2</v>
      </c>
      <c r="X41" s="22">
        <v>0.33479878761451659</v>
      </c>
      <c r="Y41" s="22">
        <v>0.28386537489762848</v>
      </c>
      <c r="Z41" s="22">
        <v>0.63700000000000001</v>
      </c>
      <c r="AA41" s="22">
        <v>0.80584014618442679</v>
      </c>
      <c r="AB41" s="22">
        <v>0.63100000000000001</v>
      </c>
      <c r="AC41" s="23">
        <v>0.88099999999999989</v>
      </c>
      <c r="AD41" s="21">
        <v>0.56587563387689577</v>
      </c>
      <c r="AE41" s="22">
        <v>0.43412436612310423</v>
      </c>
      <c r="AF41" s="24">
        <v>375566.53691372357</v>
      </c>
    </row>
    <row r="42" spans="1:32" ht="20" customHeight="1" x14ac:dyDescent="0.35">
      <c r="A42" s="12"/>
      <c r="B42" s="2" t="s">
        <v>96</v>
      </c>
      <c r="C42" s="2" t="s">
        <v>97</v>
      </c>
      <c r="D42" s="49" t="s">
        <v>326</v>
      </c>
      <c r="E42" s="2"/>
      <c r="F42" s="2" t="s">
        <v>105</v>
      </c>
      <c r="G42" s="2" t="s">
        <v>106</v>
      </c>
      <c r="H42" s="47" t="s">
        <v>281</v>
      </c>
      <c r="I42" s="21">
        <v>0.73840956958104353</v>
      </c>
      <c r="J42" s="22">
        <v>0.47855529355404991</v>
      </c>
      <c r="K42" s="22">
        <v>1</v>
      </c>
      <c r="L42" s="22">
        <v>0.10840098978339244</v>
      </c>
      <c r="M42" s="22">
        <v>0.31660198987204879</v>
      </c>
      <c r="N42" s="22">
        <v>0.25859995063826635</v>
      </c>
      <c r="O42" s="22">
        <v>0.845012247330448</v>
      </c>
      <c r="P42" s="22">
        <v>0.60007728919859371</v>
      </c>
      <c r="Q42" s="23">
        <v>0.86055094354983819</v>
      </c>
      <c r="R42" s="21">
        <v>0.5784675859452979</v>
      </c>
      <c r="S42" s="22">
        <v>0.4215324140547021</v>
      </c>
      <c r="T42" s="20">
        <v>211548.14965542252</v>
      </c>
      <c r="U42" s="21">
        <v>0.81784613545748708</v>
      </c>
      <c r="V42" s="22">
        <v>0.60200291985759291</v>
      </c>
      <c r="W42" s="22">
        <v>0.27924995873894365</v>
      </c>
      <c r="X42" s="22">
        <v>0.32050988941667091</v>
      </c>
      <c r="Y42" s="22">
        <v>0.31669136717302704</v>
      </c>
      <c r="Z42" s="22">
        <v>0.503</v>
      </c>
      <c r="AA42" s="22">
        <v>0.843776305281561</v>
      </c>
      <c r="AB42" s="22">
        <v>0.61099999999999999</v>
      </c>
      <c r="AC42" s="23">
        <v>0.83900000000000008</v>
      </c>
      <c r="AD42" s="21">
        <v>0.57337909566493306</v>
      </c>
      <c r="AE42" s="22">
        <v>0.42662090433506694</v>
      </c>
      <c r="AF42" s="24">
        <v>233455.43561812758</v>
      </c>
    </row>
    <row r="43" spans="1:32" ht="20" customHeight="1" x14ac:dyDescent="0.35">
      <c r="A43" s="12"/>
      <c r="B43" s="2" t="s">
        <v>96</v>
      </c>
      <c r="C43" s="2" t="s">
        <v>97</v>
      </c>
      <c r="D43" s="49" t="s">
        <v>326</v>
      </c>
      <c r="E43" s="2"/>
      <c r="F43" s="2" t="s">
        <v>107</v>
      </c>
      <c r="G43" s="2" t="s">
        <v>108</v>
      </c>
      <c r="H43" s="47" t="s">
        <v>282</v>
      </c>
      <c r="I43" s="21">
        <v>0.84675437479839055</v>
      </c>
      <c r="J43" s="22">
        <v>0.49084299167353229</v>
      </c>
      <c r="K43" s="22">
        <v>1</v>
      </c>
      <c r="L43" s="22">
        <v>0.10550467115878118</v>
      </c>
      <c r="M43" s="22">
        <v>0.26680676244165635</v>
      </c>
      <c r="N43" s="22">
        <v>0.13466887188369492</v>
      </c>
      <c r="O43" s="22">
        <v>0.72460133247514924</v>
      </c>
      <c r="P43" s="22">
        <v>0.59372373379357146</v>
      </c>
      <c r="Q43" s="23">
        <v>0.83289120809429629</v>
      </c>
      <c r="R43" s="21">
        <v>0.55508821625767479</v>
      </c>
      <c r="S43" s="22">
        <v>0.44491178374232521</v>
      </c>
      <c r="T43" s="20">
        <v>230635.15010348152</v>
      </c>
      <c r="U43" s="21">
        <v>0.9598667694882439</v>
      </c>
      <c r="V43" s="22">
        <v>0.67199780136840204</v>
      </c>
      <c r="W43" s="22">
        <v>0.90909090909090906</v>
      </c>
      <c r="X43" s="22">
        <v>0.37145590305777099</v>
      </c>
      <c r="Y43" s="22">
        <v>0.26680725373888897</v>
      </c>
      <c r="Z43" s="22">
        <v>0.46299999999999997</v>
      </c>
      <c r="AA43" s="22">
        <v>0.72463038222010823</v>
      </c>
      <c r="AB43" s="22">
        <v>0.59799999999999998</v>
      </c>
      <c r="AC43" s="23">
        <v>0.84400000000000008</v>
      </c>
      <c r="AD43" s="21">
        <v>0.64906826546104657</v>
      </c>
      <c r="AE43" s="22">
        <v>0.35093173453895343</v>
      </c>
      <c r="AF43" s="24">
        <v>197590.94807863893</v>
      </c>
    </row>
    <row r="44" spans="1:32" ht="20" customHeight="1" x14ac:dyDescent="0.35">
      <c r="A44" s="12"/>
      <c r="B44" s="2" t="s">
        <v>96</v>
      </c>
      <c r="C44" s="2" t="s">
        <v>97</v>
      </c>
      <c r="D44" s="49" t="s">
        <v>326</v>
      </c>
      <c r="E44" s="2"/>
      <c r="F44" s="2" t="s">
        <v>109</v>
      </c>
      <c r="G44" s="2" t="s">
        <v>110</v>
      </c>
      <c r="H44" s="47" t="s">
        <v>283</v>
      </c>
      <c r="I44" s="21">
        <v>0.85714940651074079</v>
      </c>
      <c r="J44" s="22">
        <v>0.52956970147593374</v>
      </c>
      <c r="K44" s="22">
        <v>1</v>
      </c>
      <c r="L44" s="22">
        <v>0.13152089550305557</v>
      </c>
      <c r="M44" s="22">
        <v>0.33224657156722459</v>
      </c>
      <c r="N44" s="22">
        <v>0.25715153013851244</v>
      </c>
      <c r="O44" s="22">
        <v>0.7827572711840769</v>
      </c>
      <c r="P44" s="22">
        <v>0.5926055797071369</v>
      </c>
      <c r="Q44" s="23">
        <v>0.88497996733224771</v>
      </c>
      <c r="R44" s="21">
        <v>0.59644232482432546</v>
      </c>
      <c r="S44" s="22">
        <v>0.40355767517567454</v>
      </c>
      <c r="T44" s="20">
        <v>355748.19739761238</v>
      </c>
      <c r="U44" s="21">
        <v>0.92484691341816783</v>
      </c>
      <c r="V44" s="22">
        <v>0.66799669914384041</v>
      </c>
      <c r="W44" s="22">
        <v>0.25496823651390876</v>
      </c>
      <c r="X44" s="22">
        <v>0.38346452249098789</v>
      </c>
      <c r="Y44" s="22">
        <v>0.34846180793299469</v>
      </c>
      <c r="Z44" s="22">
        <v>0.623</v>
      </c>
      <c r="AA44" s="22">
        <v>0.7840002956874802</v>
      </c>
      <c r="AB44" s="22">
        <v>0.623</v>
      </c>
      <c r="AC44" s="23">
        <v>0.86900000000000011</v>
      </c>
      <c r="AD44" s="21">
        <v>0.61233866313001706</v>
      </c>
      <c r="AE44" s="22">
        <v>0.38766133686998294</v>
      </c>
      <c r="AF44" s="24">
        <v>372615.62339759391</v>
      </c>
    </row>
    <row r="45" spans="1:32" ht="20" customHeight="1" x14ac:dyDescent="0.35">
      <c r="A45" s="12"/>
      <c r="B45" s="2" t="s">
        <v>111</v>
      </c>
      <c r="C45" s="2" t="s">
        <v>112</v>
      </c>
      <c r="D45" s="49" t="s">
        <v>327</v>
      </c>
      <c r="E45" s="2"/>
      <c r="F45" s="2" t="s">
        <v>113</v>
      </c>
      <c r="G45" s="2" t="s">
        <v>114</v>
      </c>
      <c r="H45" s="47" t="s">
        <v>284</v>
      </c>
      <c r="I45" s="21">
        <v>0.77521648021641987</v>
      </c>
      <c r="J45" s="22">
        <v>0.42136906172921423</v>
      </c>
      <c r="K45" s="22">
        <v>0.88494623655913973</v>
      </c>
      <c r="L45" s="22">
        <v>0.25461890641244855</v>
      </c>
      <c r="M45" s="22">
        <v>0.36525220285058468</v>
      </c>
      <c r="N45" s="22">
        <v>0.33206035828342123</v>
      </c>
      <c r="O45" s="22">
        <v>0.73651410132892259</v>
      </c>
      <c r="P45" s="22">
        <v>0.51478578212924886</v>
      </c>
      <c r="Q45" s="23">
        <v>0.84069217136267349</v>
      </c>
      <c r="R45" s="21">
        <v>0.56949503343023045</v>
      </c>
      <c r="S45" s="22">
        <v>0.43050496656976955</v>
      </c>
      <c r="T45" s="20">
        <v>530477.26041156799</v>
      </c>
      <c r="U45" s="21">
        <v>0.91616092625584766</v>
      </c>
      <c r="V45" s="22">
        <v>0.6169998724505541</v>
      </c>
      <c r="W45" s="22">
        <v>0.10190978642286494</v>
      </c>
      <c r="X45" s="22">
        <v>0.52473235538012897</v>
      </c>
      <c r="Y45" s="22">
        <v>0.38832764546313142</v>
      </c>
      <c r="Z45" s="22">
        <v>0.65400000000000003</v>
      </c>
      <c r="AA45" s="22">
        <v>0.73719797545642618</v>
      </c>
      <c r="AB45" s="22">
        <v>0.57600000000000007</v>
      </c>
      <c r="AC45" s="23">
        <v>0.76300000000000001</v>
      </c>
      <c r="AD45" s="21">
        <v>0.59143387101110634</v>
      </c>
      <c r="AE45" s="22">
        <v>0.40856612898889366</v>
      </c>
      <c r="AF45" s="24">
        <v>489822.55970404157</v>
      </c>
    </row>
    <row r="46" spans="1:32" ht="20" customHeight="1" x14ac:dyDescent="0.35">
      <c r="A46" s="12"/>
      <c r="B46" s="2" t="s">
        <v>111</v>
      </c>
      <c r="C46" s="2" t="s">
        <v>112</v>
      </c>
      <c r="D46" s="49" t="s">
        <v>327</v>
      </c>
      <c r="E46" s="2"/>
      <c r="F46" s="2" t="s">
        <v>115</v>
      </c>
      <c r="G46" s="2" t="s">
        <v>116</v>
      </c>
      <c r="H46" s="47" t="s">
        <v>285</v>
      </c>
      <c r="I46" s="21">
        <v>0.66785464005026407</v>
      </c>
      <c r="J46" s="22">
        <v>0.3423010481988531</v>
      </c>
      <c r="K46" s="22">
        <v>1</v>
      </c>
      <c r="L46" s="22">
        <v>0.27884349575413575</v>
      </c>
      <c r="M46" s="22">
        <v>0.32480089019365677</v>
      </c>
      <c r="N46" s="22">
        <v>0.34936991559115449</v>
      </c>
      <c r="O46" s="22">
        <v>0.68226082636316265</v>
      </c>
      <c r="P46" s="22">
        <v>0.45835950145976745</v>
      </c>
      <c r="Q46" s="23">
        <v>0.84207466523896146</v>
      </c>
      <c r="R46" s="21">
        <v>0.5495405536499951</v>
      </c>
      <c r="S46" s="22">
        <v>0.4504594463500049</v>
      </c>
      <c r="T46" s="20">
        <v>370355.14392447623</v>
      </c>
      <c r="U46" s="21">
        <v>0.86911949806086397</v>
      </c>
      <c r="V46" s="22">
        <v>0.49049919176042883</v>
      </c>
      <c r="W46" s="22">
        <v>6.1056923700511377E-2</v>
      </c>
      <c r="X46" s="22">
        <v>0.58940899941847935</v>
      </c>
      <c r="Y46" s="22">
        <v>0.32281390026731283</v>
      </c>
      <c r="Z46" s="22">
        <v>0.63600000000000001</v>
      </c>
      <c r="AA46" s="22">
        <v>0.67973532048339746</v>
      </c>
      <c r="AB46" s="22">
        <v>0.53100000000000003</v>
      </c>
      <c r="AC46" s="23">
        <v>0.80500000000000005</v>
      </c>
      <c r="AD46" s="21">
        <v>0.55920314958170769</v>
      </c>
      <c r="AE46" s="22">
        <v>0.44079685041829231</v>
      </c>
      <c r="AF46" s="24">
        <v>350096.49215040373</v>
      </c>
    </row>
    <row r="47" spans="1:32" ht="20" customHeight="1" x14ac:dyDescent="0.35">
      <c r="A47" s="12"/>
      <c r="B47" s="2" t="s">
        <v>117</v>
      </c>
      <c r="C47" s="2" t="s">
        <v>118</v>
      </c>
      <c r="D47" s="49" t="s">
        <v>328</v>
      </c>
      <c r="E47" s="2"/>
      <c r="F47" s="2" t="s">
        <v>119</v>
      </c>
      <c r="G47" s="2" t="s">
        <v>120</v>
      </c>
      <c r="H47" s="47" t="s">
        <v>286</v>
      </c>
      <c r="I47" s="21">
        <v>0.27230153053224049</v>
      </c>
      <c r="J47" s="22">
        <v>0.21582103870094546</v>
      </c>
      <c r="K47" s="22">
        <v>6.182293450087617E-2</v>
      </c>
      <c r="L47" s="22">
        <v>0.26976203451116132</v>
      </c>
      <c r="M47" s="22">
        <v>0.26228202323547617</v>
      </c>
      <c r="N47" s="22">
        <v>0.16912412069991398</v>
      </c>
      <c r="O47" s="22">
        <v>0.58827946766292061</v>
      </c>
      <c r="P47" s="22">
        <v>0.46742228703303601</v>
      </c>
      <c r="Q47" s="23">
        <v>0.79464547013420217</v>
      </c>
      <c r="R47" s="21">
        <v>0.34460676744564134</v>
      </c>
      <c r="S47" s="22">
        <v>0.65539323255435866</v>
      </c>
      <c r="T47" s="20">
        <v>518537.29469852027</v>
      </c>
      <c r="U47" s="21">
        <v>0.29739210829292118</v>
      </c>
      <c r="V47" s="22">
        <v>0.43199944178906602</v>
      </c>
      <c r="W47" s="22">
        <v>1.6113183196310298E-2</v>
      </c>
      <c r="X47" s="22">
        <v>0.32831191817201438</v>
      </c>
      <c r="Y47" s="22">
        <v>0.19173126038710298</v>
      </c>
      <c r="Z47" s="22">
        <v>0.63</v>
      </c>
      <c r="AA47" s="22">
        <v>0.60286221310617161</v>
      </c>
      <c r="AB47" s="22">
        <v>0.52100000000000002</v>
      </c>
      <c r="AC47" s="23">
        <v>0.75700000000000001</v>
      </c>
      <c r="AD47" s="21">
        <v>0.4194900759060578</v>
      </c>
      <c r="AE47" s="22">
        <v>0.5805099240939422</v>
      </c>
      <c r="AF47" s="24">
        <v>496706.13707320916</v>
      </c>
    </row>
    <row r="48" spans="1:32" ht="20" customHeight="1" x14ac:dyDescent="0.35">
      <c r="A48" s="12"/>
      <c r="B48" s="2" t="s">
        <v>117</v>
      </c>
      <c r="C48" s="2" t="s">
        <v>118</v>
      </c>
      <c r="D48" s="49" t="s">
        <v>328</v>
      </c>
      <c r="E48" s="7" t="s">
        <v>204</v>
      </c>
      <c r="F48" s="2" t="s">
        <v>123</v>
      </c>
      <c r="G48" s="2" t="s">
        <v>124</v>
      </c>
      <c r="H48" s="47" t="s">
        <v>287</v>
      </c>
      <c r="I48" s="21" t="e">
        <v>#N/A</v>
      </c>
      <c r="J48" s="22" t="e">
        <v>#N/A</v>
      </c>
      <c r="K48" s="22" t="e">
        <v>#N/A</v>
      </c>
      <c r="L48" s="22" t="e">
        <v>#N/A</v>
      </c>
      <c r="M48" s="22" t="e">
        <v>#N/A</v>
      </c>
      <c r="N48" s="22" t="e">
        <v>#N/A</v>
      </c>
      <c r="O48" s="22" t="e">
        <v>#N/A</v>
      </c>
      <c r="P48" s="22" t="e">
        <v>#N/A</v>
      </c>
      <c r="Q48" s="23" t="e">
        <v>#N/A</v>
      </c>
      <c r="R48" s="21" t="e">
        <v>#N/A</v>
      </c>
      <c r="S48" s="22" t="e">
        <v>#N/A</v>
      </c>
      <c r="T48" s="23" t="e">
        <v>#N/A</v>
      </c>
      <c r="U48" s="21" t="e">
        <v>#N/A</v>
      </c>
      <c r="V48" s="22" t="e">
        <v>#N/A</v>
      </c>
      <c r="W48" s="22" t="e">
        <v>#N/A</v>
      </c>
      <c r="X48" s="22">
        <v>0</v>
      </c>
      <c r="Y48" s="22" t="e">
        <v>#N/A</v>
      </c>
      <c r="Z48" s="22" t="e">
        <v>#N/A</v>
      </c>
      <c r="AA48" s="22" t="e">
        <v>#N/A</v>
      </c>
      <c r="AB48" s="22" t="e">
        <v>#N/A</v>
      </c>
      <c r="AC48" s="23" t="e">
        <v>#N/A</v>
      </c>
      <c r="AD48" s="21" t="e">
        <v>#N/A</v>
      </c>
      <c r="AE48" s="22" t="e">
        <v>#N/A</v>
      </c>
      <c r="AF48" s="24" t="e">
        <v>#N/A</v>
      </c>
    </row>
    <row r="49" spans="1:32" ht="20" customHeight="1" x14ac:dyDescent="0.35">
      <c r="A49" s="12"/>
      <c r="B49" s="2" t="s">
        <v>117</v>
      </c>
      <c r="C49" s="2" t="s">
        <v>118</v>
      </c>
      <c r="D49" s="49" t="s">
        <v>328</v>
      </c>
      <c r="E49" s="2"/>
      <c r="F49" s="2" t="s">
        <v>125</v>
      </c>
      <c r="G49" s="2" t="s">
        <v>126</v>
      </c>
      <c r="H49" s="47" t="s">
        <v>288</v>
      </c>
      <c r="I49" s="21">
        <v>0.38815314117885052</v>
      </c>
      <c r="J49" s="22">
        <v>0.14745408524710116</v>
      </c>
      <c r="K49" s="22">
        <v>0.70638577505738431</v>
      </c>
      <c r="L49" s="22">
        <v>0.17544502765827891</v>
      </c>
      <c r="M49" s="22">
        <v>0.26850182290823033</v>
      </c>
      <c r="N49" s="22">
        <v>8.5363466514807557E-2</v>
      </c>
      <c r="O49" s="22">
        <v>0.68275559991094137</v>
      </c>
      <c r="P49" s="22">
        <v>0.53790656754357546</v>
      </c>
      <c r="Q49" s="23">
        <v>0.78251302562263247</v>
      </c>
      <c r="R49" s="21">
        <v>0.41938650129353355</v>
      </c>
      <c r="S49" s="22">
        <v>0.58061349870646639</v>
      </c>
      <c r="T49" s="20">
        <v>255425.23219144481</v>
      </c>
      <c r="U49" s="21">
        <v>0.63941537407138815</v>
      </c>
      <c r="V49" s="22">
        <v>0.39699914432829775</v>
      </c>
      <c r="W49" s="22">
        <v>0.10841010564797139</v>
      </c>
      <c r="X49" s="22">
        <v>0.34308129731777476</v>
      </c>
      <c r="Y49" s="22">
        <v>0.26362413693018999</v>
      </c>
      <c r="Z49" s="22">
        <v>0.36700000000000005</v>
      </c>
      <c r="AA49" s="22">
        <v>0.65656909175227307</v>
      </c>
      <c r="AB49" s="22">
        <v>0.53100000000000003</v>
      </c>
      <c r="AC49" s="23">
        <v>0.86499999999999999</v>
      </c>
      <c r="AD49" s="21">
        <v>0.46345555619106638</v>
      </c>
      <c r="AE49" s="22">
        <v>0.53654444380893362</v>
      </c>
      <c r="AF49" s="24">
        <v>379856.86599617073</v>
      </c>
    </row>
    <row r="50" spans="1:32" ht="20" customHeight="1" x14ac:dyDescent="0.35">
      <c r="A50" s="12"/>
      <c r="B50" s="2" t="s">
        <v>117</v>
      </c>
      <c r="C50" s="2" t="s">
        <v>118</v>
      </c>
      <c r="D50" s="49" t="s">
        <v>328</v>
      </c>
      <c r="E50" s="2"/>
      <c r="F50" s="2" t="s">
        <v>127</v>
      </c>
      <c r="G50" s="2" t="s">
        <v>128</v>
      </c>
      <c r="H50" s="47" t="s">
        <v>289</v>
      </c>
      <c r="I50" s="21">
        <v>0.68639660205231301</v>
      </c>
      <c r="J50" s="22">
        <v>0.11756596281055759</v>
      </c>
      <c r="K50" s="22">
        <v>1</v>
      </c>
      <c r="L50" s="22">
        <v>0.21078313187465483</v>
      </c>
      <c r="M50" s="22">
        <v>0.40635028879902596</v>
      </c>
      <c r="N50" s="22">
        <v>0.14736859368669789</v>
      </c>
      <c r="O50" s="22">
        <v>0.71279757548122646</v>
      </c>
      <c r="P50" s="22">
        <v>0.61358701248626668</v>
      </c>
      <c r="Q50" s="23">
        <v>0.90807017964442815</v>
      </c>
      <c r="R50" s="21">
        <v>0.53365770520390776</v>
      </c>
      <c r="S50" s="22">
        <v>0.46634229479609224</v>
      </c>
      <c r="T50" s="20">
        <v>166875.92676983363</v>
      </c>
      <c r="U50" s="21">
        <v>0.80139062829367491</v>
      </c>
      <c r="V50" s="22">
        <v>0.29300221954939426</v>
      </c>
      <c r="W50" s="22">
        <v>0.45864842140880946</v>
      </c>
      <c r="X50" s="22">
        <v>0.39705189351921349</v>
      </c>
      <c r="Y50" s="22">
        <v>0.39535273123917597</v>
      </c>
      <c r="Z50" s="22">
        <v>0.51900000000000002</v>
      </c>
      <c r="AA50" s="22">
        <v>0.70193103494493048</v>
      </c>
      <c r="AB50" s="22">
        <v>0.55399999999999994</v>
      </c>
      <c r="AC50" s="23">
        <v>0.95099999999999996</v>
      </c>
      <c r="AD50" s="21">
        <v>0.56237496771175599</v>
      </c>
      <c r="AE50" s="22">
        <v>0.43762503228824401</v>
      </c>
      <c r="AF50" s="24">
        <v>252182.79067459377</v>
      </c>
    </row>
    <row r="51" spans="1:32" ht="20" customHeight="1" x14ac:dyDescent="0.35">
      <c r="A51" s="12"/>
      <c r="B51" s="2" t="s">
        <v>117</v>
      </c>
      <c r="C51" s="2" t="s">
        <v>118</v>
      </c>
      <c r="D51" s="49" t="s">
        <v>328</v>
      </c>
      <c r="E51" s="7" t="s">
        <v>204</v>
      </c>
      <c r="F51" s="2" t="s">
        <v>121</v>
      </c>
      <c r="G51" s="2" t="s">
        <v>122</v>
      </c>
      <c r="H51" s="47" t="s">
        <v>290</v>
      </c>
      <c r="I51" s="21" t="e">
        <v>#N/A</v>
      </c>
      <c r="J51" s="22" t="e">
        <v>#N/A</v>
      </c>
      <c r="K51" s="22" t="e">
        <v>#N/A</v>
      </c>
      <c r="L51" s="22" t="e">
        <v>#N/A</v>
      </c>
      <c r="M51" s="22" t="e">
        <v>#N/A</v>
      </c>
      <c r="N51" s="22" t="e">
        <v>#N/A</v>
      </c>
      <c r="O51" s="22" t="e">
        <v>#N/A</v>
      </c>
      <c r="P51" s="22" t="e">
        <v>#N/A</v>
      </c>
      <c r="Q51" s="23" t="e">
        <v>#N/A</v>
      </c>
      <c r="R51" s="21" t="e">
        <v>#N/A</v>
      </c>
      <c r="S51" s="22" t="e">
        <v>#N/A</v>
      </c>
      <c r="T51" s="23" t="e">
        <v>#N/A</v>
      </c>
      <c r="U51" s="21" t="e">
        <v>#N/A</v>
      </c>
      <c r="V51" s="22" t="e">
        <v>#N/A</v>
      </c>
      <c r="W51" s="22" t="e">
        <v>#N/A</v>
      </c>
      <c r="X51" s="22">
        <v>0</v>
      </c>
      <c r="Y51" s="22" t="e">
        <v>#N/A</v>
      </c>
      <c r="Z51" s="22" t="e">
        <v>#N/A</v>
      </c>
      <c r="AA51" s="22" t="e">
        <v>#N/A</v>
      </c>
      <c r="AB51" s="22" t="e">
        <v>#N/A</v>
      </c>
      <c r="AC51" s="23" t="e">
        <v>#N/A</v>
      </c>
      <c r="AD51" s="21" t="e">
        <v>#N/A</v>
      </c>
      <c r="AE51" s="22" t="e">
        <v>#N/A</v>
      </c>
      <c r="AF51" s="24" t="e">
        <v>#N/A</v>
      </c>
    </row>
    <row r="52" spans="1:32" ht="20" customHeight="1" x14ac:dyDescent="0.35">
      <c r="A52" s="12"/>
      <c r="B52" s="2" t="s">
        <v>129</v>
      </c>
      <c r="C52" s="2" t="s">
        <v>130</v>
      </c>
      <c r="D52" s="49" t="s">
        <v>329</v>
      </c>
      <c r="E52" s="2"/>
      <c r="F52" s="2" t="s">
        <v>131</v>
      </c>
      <c r="G52" s="2" t="s">
        <v>132</v>
      </c>
      <c r="H52" s="47" t="s">
        <v>291</v>
      </c>
      <c r="I52" s="21">
        <v>0.85451205378788875</v>
      </c>
      <c r="J52" s="22">
        <v>0.52024391331120057</v>
      </c>
      <c r="K52" s="22">
        <v>1</v>
      </c>
      <c r="L52" s="22">
        <v>0.5461640209435914</v>
      </c>
      <c r="M52" s="22">
        <v>0.54688047384749339</v>
      </c>
      <c r="N52" s="22">
        <v>0.61743877403366987</v>
      </c>
      <c r="O52" s="22">
        <v>0.72701804737397557</v>
      </c>
      <c r="P52" s="22">
        <v>0.62235004413433637</v>
      </c>
      <c r="Q52" s="23">
        <v>0.94544222949719159</v>
      </c>
      <c r="R52" s="21">
        <v>0.70889439521437192</v>
      </c>
      <c r="S52" s="22">
        <v>0.29110560478562808</v>
      </c>
      <c r="T52" s="20">
        <v>758816.24682655314</v>
      </c>
      <c r="U52" s="21">
        <v>0.937620114719251</v>
      </c>
      <c r="V52" s="22">
        <v>0.75650004357736167</v>
      </c>
      <c r="W52" s="22">
        <v>5.7159191743299261E-2</v>
      </c>
      <c r="X52" s="22">
        <v>0.66923482001740708</v>
      </c>
      <c r="Y52" s="22">
        <v>0.57432014601159709</v>
      </c>
      <c r="Z52" s="22">
        <v>0.85199999999999998</v>
      </c>
      <c r="AA52" s="22">
        <v>0.73634863664815675</v>
      </c>
      <c r="AB52" s="22">
        <v>0.66099999999999992</v>
      </c>
      <c r="AC52" s="23">
        <v>0.93500000000000005</v>
      </c>
      <c r="AD52" s="21">
        <v>0.68396476768218994</v>
      </c>
      <c r="AE52" s="22">
        <v>0.31603523231781006</v>
      </c>
      <c r="AF52" s="24">
        <v>958364.74721681967</v>
      </c>
    </row>
    <row r="53" spans="1:32" ht="20" customHeight="1" x14ac:dyDescent="0.35">
      <c r="A53" s="12"/>
      <c r="B53" s="2" t="s">
        <v>129</v>
      </c>
      <c r="C53" s="2" t="s">
        <v>130</v>
      </c>
      <c r="D53" s="49" t="s">
        <v>329</v>
      </c>
      <c r="E53" s="2"/>
      <c r="F53" s="2" t="s">
        <v>133</v>
      </c>
      <c r="G53" s="2" t="s">
        <v>134</v>
      </c>
      <c r="H53" s="47" t="s">
        <v>292</v>
      </c>
      <c r="I53" s="21">
        <v>0.96573813142279963</v>
      </c>
      <c r="J53" s="22">
        <v>0.74966259769561261</v>
      </c>
      <c r="K53" s="22">
        <v>0.93317972350230416</v>
      </c>
      <c r="L53" s="22">
        <v>0.65178345295894047</v>
      </c>
      <c r="M53" s="22">
        <v>0.74662987091959077</v>
      </c>
      <c r="N53" s="22">
        <v>0.91473054487592376</v>
      </c>
      <c r="O53" s="22">
        <v>0.82825220120044085</v>
      </c>
      <c r="P53" s="22">
        <v>0.71575847276650617</v>
      </c>
      <c r="Q53" s="23">
        <v>0.96141128376620644</v>
      </c>
      <c r="R53" s="21">
        <v>0.82968291990092491</v>
      </c>
      <c r="S53" s="22">
        <v>0.17031708009907509</v>
      </c>
      <c r="T53" s="20">
        <v>403082.45047019696</v>
      </c>
      <c r="U53" s="21">
        <v>0.97447913239693928</v>
      </c>
      <c r="V53" s="22">
        <v>0.83600072764710665</v>
      </c>
      <c r="W53" s="22">
        <v>4.783511301208597E-2</v>
      </c>
      <c r="X53" s="22">
        <v>0.8151628347836205</v>
      </c>
      <c r="Y53" s="22">
        <v>0.73296336229524939</v>
      </c>
      <c r="Z53" s="22">
        <v>0.93700000000000006</v>
      </c>
      <c r="AA53" s="22">
        <v>0.8134331080716265</v>
      </c>
      <c r="AB53" s="22">
        <v>0.72599999999999998</v>
      </c>
      <c r="AC53" s="23">
        <v>0.95099999999999996</v>
      </c>
      <c r="AD53" s="21">
        <v>0.75804150561772454</v>
      </c>
      <c r="AE53" s="22">
        <v>0.24195849438227546</v>
      </c>
      <c r="AF53" s="24">
        <v>672112.47961523675</v>
      </c>
    </row>
    <row r="54" spans="1:32" ht="20" customHeight="1" x14ac:dyDescent="0.35">
      <c r="A54" s="12"/>
      <c r="B54" s="2" t="s">
        <v>129</v>
      </c>
      <c r="C54" s="2" t="s">
        <v>130</v>
      </c>
      <c r="D54" s="49" t="s">
        <v>329</v>
      </c>
      <c r="E54" s="2"/>
      <c r="F54" s="2" t="s">
        <v>135</v>
      </c>
      <c r="G54" s="2" t="s">
        <v>136</v>
      </c>
      <c r="H54" s="47" t="s">
        <v>293</v>
      </c>
      <c r="I54" s="21">
        <v>0.53429485589166048</v>
      </c>
      <c r="J54" s="22">
        <v>0.38913687839914424</v>
      </c>
      <c r="K54" s="22">
        <v>1</v>
      </c>
      <c r="L54" s="22">
        <v>0.32815400976929771</v>
      </c>
      <c r="M54" s="22">
        <v>0.38251726216000381</v>
      </c>
      <c r="N54" s="22">
        <v>0.38798559086884471</v>
      </c>
      <c r="O54" s="22">
        <v>0.71356341090795816</v>
      </c>
      <c r="P54" s="22">
        <v>0.59331119908947161</v>
      </c>
      <c r="Q54" s="23">
        <v>0.93954803815942434</v>
      </c>
      <c r="R54" s="21">
        <v>0.58539013836064502</v>
      </c>
      <c r="S54" s="22">
        <v>0.41460986163935498</v>
      </c>
      <c r="T54" s="20">
        <v>587802.35148279287</v>
      </c>
      <c r="U54" s="21">
        <v>0.72775216334130155</v>
      </c>
      <c r="V54" s="22">
        <v>0.53200044350951536</v>
      </c>
      <c r="W54" s="22">
        <v>0.10787767755945028</v>
      </c>
      <c r="X54" s="22">
        <v>0.51939616715789649</v>
      </c>
      <c r="Y54" s="22">
        <v>0.36223631606056422</v>
      </c>
      <c r="Z54" s="22">
        <v>0.52500000000000002</v>
      </c>
      <c r="AA54" s="22">
        <v>0.69793692808634955</v>
      </c>
      <c r="AB54" s="22">
        <v>0.61499999999999999</v>
      </c>
      <c r="AC54" s="23">
        <v>0.91299999999999992</v>
      </c>
      <c r="AD54" s="21">
        <v>0.55441102802284026</v>
      </c>
      <c r="AE54" s="22">
        <v>0.44558897197715974</v>
      </c>
      <c r="AF54" s="24">
        <v>741354.29386752052</v>
      </c>
    </row>
    <row r="55" spans="1:32" ht="20" customHeight="1" x14ac:dyDescent="0.35">
      <c r="A55" s="12"/>
      <c r="B55" s="2" t="s">
        <v>129</v>
      </c>
      <c r="C55" s="2" t="s">
        <v>130</v>
      </c>
      <c r="D55" s="49" t="s">
        <v>329</v>
      </c>
      <c r="E55" s="2"/>
      <c r="F55" s="2" t="s">
        <v>137</v>
      </c>
      <c r="G55" s="2" t="s">
        <v>138</v>
      </c>
      <c r="H55" s="47" t="s">
        <v>294</v>
      </c>
      <c r="I55" s="21">
        <v>0.97273867817067539</v>
      </c>
      <c r="J55" s="22">
        <v>0.91242356043996753</v>
      </c>
      <c r="K55" s="22">
        <v>1</v>
      </c>
      <c r="L55" s="22">
        <v>0.50726431287595086</v>
      </c>
      <c r="M55" s="22">
        <v>0.81966654651930981</v>
      </c>
      <c r="N55" s="22">
        <v>0.98296591109645925</v>
      </c>
      <c r="O55" s="22">
        <v>0.89569592319594427</v>
      </c>
      <c r="P55" s="22">
        <v>0.78809816494903251</v>
      </c>
      <c r="Q55" s="23">
        <v>0.9760823571144619</v>
      </c>
      <c r="R55" s="21">
        <v>0.87277060604020007</v>
      </c>
      <c r="S55" s="22">
        <v>0.12722939395979993</v>
      </c>
      <c r="T55" s="20">
        <v>123367.98185312</v>
      </c>
      <c r="U55" s="21">
        <v>0.96439965759618829</v>
      </c>
      <c r="V55" s="22">
        <v>0.91499945648516723</v>
      </c>
      <c r="W55" s="22">
        <v>7.6691133346462811E-2</v>
      </c>
      <c r="X55" s="22">
        <v>0.67445674114950549</v>
      </c>
      <c r="Y55" s="22">
        <v>0.81284621741008123</v>
      </c>
      <c r="Z55" s="22">
        <v>0.98699999999999999</v>
      </c>
      <c r="AA55" s="22">
        <v>0.8881493846864198</v>
      </c>
      <c r="AB55" s="22">
        <v>0.77800000000000002</v>
      </c>
      <c r="AC55" s="23">
        <v>0.96499999999999997</v>
      </c>
      <c r="AD55" s="21">
        <v>0.78372701490985086</v>
      </c>
      <c r="AE55" s="22">
        <v>0.21627298509014914</v>
      </c>
      <c r="AF55" s="24">
        <v>246835.52952085991</v>
      </c>
    </row>
    <row r="56" spans="1:32" ht="20" customHeight="1" x14ac:dyDescent="0.35">
      <c r="A56" s="12"/>
      <c r="B56" s="2" t="s">
        <v>139</v>
      </c>
      <c r="C56" s="2" t="s">
        <v>140</v>
      </c>
      <c r="D56" s="49" t="s">
        <v>330</v>
      </c>
      <c r="E56" s="2"/>
      <c r="F56" s="2" t="s">
        <v>141</v>
      </c>
      <c r="G56" s="2" t="s">
        <v>142</v>
      </c>
      <c r="H56" s="47" t="s">
        <v>295</v>
      </c>
      <c r="I56" s="21">
        <v>0.74167746138137958</v>
      </c>
      <c r="J56" s="22">
        <v>0.24265259617880869</v>
      </c>
      <c r="K56" s="22">
        <v>1</v>
      </c>
      <c r="L56" s="22">
        <v>0.20022851238700826</v>
      </c>
      <c r="M56" s="22">
        <v>0.34036719825811046</v>
      </c>
      <c r="N56" s="22">
        <v>0.12412301426931041</v>
      </c>
      <c r="O56" s="22">
        <v>0.71600403096561116</v>
      </c>
      <c r="P56" s="22">
        <v>0.55777380950231381</v>
      </c>
      <c r="Q56" s="23">
        <v>0.91912545796340073</v>
      </c>
      <c r="R56" s="21">
        <v>0.53799467565621595</v>
      </c>
      <c r="S56" s="22">
        <v>0.46200532434378405</v>
      </c>
      <c r="T56" s="20">
        <v>753399.47449259821</v>
      </c>
      <c r="U56" s="21">
        <v>0.85110631539059001</v>
      </c>
      <c r="V56" s="22">
        <v>0.43600087075473476</v>
      </c>
      <c r="W56" s="22">
        <v>0.38938372131442434</v>
      </c>
      <c r="X56" s="22">
        <v>0.6793436642465438</v>
      </c>
      <c r="Y56" s="22">
        <v>0.36119956885682342</v>
      </c>
      <c r="Z56" s="22">
        <v>0.23399999999999999</v>
      </c>
      <c r="AA56" s="22">
        <v>0.72295761586310747</v>
      </c>
      <c r="AB56" s="22">
        <v>0.56399999999999995</v>
      </c>
      <c r="AC56" s="23">
        <v>0.89900000000000002</v>
      </c>
      <c r="AD56" s="21">
        <v>0.60512746904721615</v>
      </c>
      <c r="AE56" s="22">
        <v>0.39487253095278385</v>
      </c>
      <c r="AF56" s="24">
        <v>708752.18015811767</v>
      </c>
    </row>
    <row r="57" spans="1:32" ht="20" customHeight="1" x14ac:dyDescent="0.35">
      <c r="A57" s="12"/>
      <c r="B57" s="2" t="s">
        <v>139</v>
      </c>
      <c r="C57" s="2" t="s">
        <v>140</v>
      </c>
      <c r="D57" s="49" t="s">
        <v>330</v>
      </c>
      <c r="E57" s="2"/>
      <c r="F57" s="2" t="s">
        <v>143</v>
      </c>
      <c r="G57" s="2" t="s">
        <v>144</v>
      </c>
      <c r="H57" s="47" t="s">
        <v>296</v>
      </c>
      <c r="I57" s="21">
        <v>0.86915016196097594</v>
      </c>
      <c r="J57" s="22">
        <v>0.2903937868414232</v>
      </c>
      <c r="K57" s="22">
        <v>1</v>
      </c>
      <c r="L57" s="22">
        <v>0.18142037576136957</v>
      </c>
      <c r="M57" s="22">
        <v>0.36029573718880298</v>
      </c>
      <c r="N57" s="22">
        <v>0.14338230940984328</v>
      </c>
      <c r="O57" s="22">
        <v>0.72138883666836884</v>
      </c>
      <c r="P57" s="22">
        <v>0.60456662925290949</v>
      </c>
      <c r="Q57" s="23">
        <v>0.94184079651859065</v>
      </c>
      <c r="R57" s="21">
        <v>0.56804873706692049</v>
      </c>
      <c r="S57" s="22">
        <v>0.43195126293307951</v>
      </c>
      <c r="T57" s="20">
        <v>491867.22261452698</v>
      </c>
      <c r="U57" s="21">
        <v>0.96491282411327006</v>
      </c>
      <c r="V57" s="22">
        <v>0.49100019961316349</v>
      </c>
      <c r="W57" s="22">
        <v>0.90909090909090906</v>
      </c>
      <c r="X57" s="22">
        <v>0.46178032894617299</v>
      </c>
      <c r="Y57" s="22">
        <v>0.36429238603151648</v>
      </c>
      <c r="Z57" s="22">
        <v>0.255</v>
      </c>
      <c r="AA57" s="22">
        <v>0.71731815937937027</v>
      </c>
      <c r="AB57" s="22">
        <v>0.59299999999999997</v>
      </c>
      <c r="AC57" s="23">
        <v>0.92299999999999993</v>
      </c>
      <c r="AD57" s="21">
        <v>0.65509545412180559</v>
      </c>
      <c r="AE57" s="22">
        <v>0.34490454587819441</v>
      </c>
      <c r="AF57" s="24">
        <v>430163.47708872147</v>
      </c>
    </row>
    <row r="58" spans="1:32" ht="20" customHeight="1" x14ac:dyDescent="0.35">
      <c r="A58" s="12"/>
      <c r="B58" s="2" t="s">
        <v>139</v>
      </c>
      <c r="C58" s="2" t="s">
        <v>140</v>
      </c>
      <c r="D58" s="49" t="s">
        <v>330</v>
      </c>
      <c r="E58" s="2"/>
      <c r="F58" s="2" t="s">
        <v>145</v>
      </c>
      <c r="G58" s="2" t="s">
        <v>146</v>
      </c>
      <c r="H58" s="47" t="s">
        <v>297</v>
      </c>
      <c r="I58" s="21">
        <v>0.54808058553157668</v>
      </c>
      <c r="J58" s="22">
        <v>0.19778756686030788</v>
      </c>
      <c r="K58" s="22">
        <v>1</v>
      </c>
      <c r="L58" s="22">
        <v>0.17405077875228417</v>
      </c>
      <c r="M58" s="22">
        <v>0.28990841349037033</v>
      </c>
      <c r="N58" s="22">
        <v>0.10545517981161885</v>
      </c>
      <c r="O58" s="22">
        <v>0.68225285287193993</v>
      </c>
      <c r="P58" s="22">
        <v>0.52472702813904004</v>
      </c>
      <c r="Q58" s="23">
        <v>0.8871093264470401</v>
      </c>
      <c r="R58" s="21">
        <v>0.4899301924337976</v>
      </c>
      <c r="S58" s="22">
        <v>0.51006980756620246</v>
      </c>
      <c r="T58" s="20">
        <v>398795.01862678997</v>
      </c>
      <c r="U58" s="21">
        <v>0.73308650024838551</v>
      </c>
      <c r="V58" s="22">
        <v>0.37999875807252853</v>
      </c>
      <c r="W58" s="22">
        <v>0.90909090909090906</v>
      </c>
      <c r="X58" s="22">
        <v>0.3648860207610537</v>
      </c>
      <c r="Y58" s="22">
        <v>0.29378189341897454</v>
      </c>
      <c r="Z58" s="22">
        <v>0.20600000000000002</v>
      </c>
      <c r="AA58" s="22">
        <v>0.67914849266692057</v>
      </c>
      <c r="AB58" s="22">
        <v>0.55799999999999994</v>
      </c>
      <c r="AC58" s="23">
        <v>0.873</v>
      </c>
      <c r="AD58" s="21">
        <v>0.57085134565404394</v>
      </c>
      <c r="AE58" s="22">
        <v>0.42914865434595606</v>
      </c>
      <c r="AF58" s="24">
        <v>351981.28011655563</v>
      </c>
    </row>
    <row r="59" spans="1:32" ht="20" customHeight="1" x14ac:dyDescent="0.35">
      <c r="A59" s="12"/>
      <c r="B59" s="2" t="s">
        <v>139</v>
      </c>
      <c r="C59" s="2" t="s">
        <v>140</v>
      </c>
      <c r="D59" s="49" t="s">
        <v>330</v>
      </c>
      <c r="E59" s="2"/>
      <c r="F59" s="2" t="s">
        <v>147</v>
      </c>
      <c r="G59" s="2" t="s">
        <v>148</v>
      </c>
      <c r="H59" s="47" t="s">
        <v>298</v>
      </c>
      <c r="I59" s="21">
        <v>0.39086756961408642</v>
      </c>
      <c r="J59" s="22">
        <v>0.13712809759550229</v>
      </c>
      <c r="K59" s="22">
        <v>1</v>
      </c>
      <c r="L59" s="22">
        <v>0.18243431699004889</v>
      </c>
      <c r="M59" s="22">
        <v>0.33501412197042313</v>
      </c>
      <c r="N59" s="22">
        <v>6.7779827705487725E-2</v>
      </c>
      <c r="O59" s="22">
        <v>0.64017037083368089</v>
      </c>
      <c r="P59" s="22">
        <v>0.50244819425537968</v>
      </c>
      <c r="Q59" s="23">
        <v>0.8968642206762576</v>
      </c>
      <c r="R59" s="21">
        <v>0.46141185773787402</v>
      </c>
      <c r="S59" s="22">
        <v>0.53858814226212592</v>
      </c>
      <c r="T59" s="20">
        <v>337456.7092394731</v>
      </c>
      <c r="U59" s="21">
        <v>0.59225160444877523</v>
      </c>
      <c r="V59" s="22">
        <v>0.27449682470347098</v>
      </c>
      <c r="W59" s="22">
        <v>0.40679055581363799</v>
      </c>
      <c r="X59" s="22">
        <v>0.61460750250096174</v>
      </c>
      <c r="Y59" s="22">
        <v>0.33592995617618659</v>
      </c>
      <c r="Z59" s="22">
        <v>0.09</v>
      </c>
      <c r="AA59" s="22">
        <v>0.64047428512086202</v>
      </c>
      <c r="AB59" s="22">
        <v>0.52500000000000002</v>
      </c>
      <c r="AC59" s="23">
        <v>0.88200000000000001</v>
      </c>
      <c r="AD59" s="21">
        <v>0.51165722004567404</v>
      </c>
      <c r="AE59" s="22">
        <v>0.48834277995432596</v>
      </c>
      <c r="AF59" s="24">
        <v>324721.28166954045</v>
      </c>
    </row>
    <row r="60" spans="1:32" ht="20" customHeight="1" x14ac:dyDescent="0.35">
      <c r="A60" s="12"/>
      <c r="B60" s="2" t="s">
        <v>139</v>
      </c>
      <c r="C60" s="2" t="s">
        <v>140</v>
      </c>
      <c r="D60" s="49" t="s">
        <v>330</v>
      </c>
      <c r="E60" s="2"/>
      <c r="F60" s="2" t="s">
        <v>149</v>
      </c>
      <c r="G60" s="2" t="s">
        <v>150</v>
      </c>
      <c r="H60" s="47" t="s">
        <v>299</v>
      </c>
      <c r="I60" s="21">
        <v>0.65509122410833365</v>
      </c>
      <c r="J60" s="22">
        <v>0.36564774280192691</v>
      </c>
      <c r="K60" s="22">
        <v>1</v>
      </c>
      <c r="L60" s="22">
        <v>0.160423016863563</v>
      </c>
      <c r="M60" s="22">
        <v>0.31593870534250312</v>
      </c>
      <c r="N60" s="22">
        <v>8.9696554577712334E-2</v>
      </c>
      <c r="O60" s="22">
        <v>0.69745809843342976</v>
      </c>
      <c r="P60" s="22">
        <v>0.54706680726650836</v>
      </c>
      <c r="Q60" s="23">
        <v>0.92770696198559566</v>
      </c>
      <c r="R60" s="21">
        <v>0.52878101237550801</v>
      </c>
      <c r="S60" s="22">
        <v>0.47121898762449199</v>
      </c>
      <c r="T60" s="20">
        <v>458942.79055889871</v>
      </c>
      <c r="U60" s="21">
        <v>0.79533314181270121</v>
      </c>
      <c r="V60" s="22">
        <v>0.50500035389682041</v>
      </c>
      <c r="W60" s="22">
        <v>0.90909090909090906</v>
      </c>
      <c r="X60" s="22">
        <v>0.56501962668154615</v>
      </c>
      <c r="Y60" s="22">
        <v>0.31250154306040628</v>
      </c>
      <c r="Z60" s="22">
        <v>0.20399999999999999</v>
      </c>
      <c r="AA60" s="22">
        <v>0.69000902077060977</v>
      </c>
      <c r="AB60" s="22">
        <v>0.56700000000000006</v>
      </c>
      <c r="AC60" s="23">
        <v>0.89300000000000002</v>
      </c>
      <c r="AD60" s="21">
        <v>0.63379428894225276</v>
      </c>
      <c r="AE60" s="22">
        <v>0.36620571105774724</v>
      </c>
      <c r="AF60" s="24">
        <v>390707.71367249638</v>
      </c>
    </row>
    <row r="61" spans="1:32" ht="20" customHeight="1" x14ac:dyDescent="0.35">
      <c r="A61" s="12"/>
      <c r="B61" s="2" t="s">
        <v>139</v>
      </c>
      <c r="C61" s="2" t="s">
        <v>140</v>
      </c>
      <c r="D61" s="49" t="s">
        <v>330</v>
      </c>
      <c r="E61" s="2"/>
      <c r="F61" s="2" t="s">
        <v>151</v>
      </c>
      <c r="G61" s="2" t="s">
        <v>152</v>
      </c>
      <c r="H61" s="47" t="s">
        <v>300</v>
      </c>
      <c r="I61" s="21">
        <v>0.34415540211980927</v>
      </c>
      <c r="J61" s="22">
        <v>0.15779961001911635</v>
      </c>
      <c r="K61" s="22">
        <v>1</v>
      </c>
      <c r="L61" s="22">
        <v>0.21021247943470392</v>
      </c>
      <c r="M61" s="22">
        <v>0.30296706690877895</v>
      </c>
      <c r="N61" s="22">
        <v>9.6768695344300631E-2</v>
      </c>
      <c r="O61" s="22">
        <v>0.68038307154018551</v>
      </c>
      <c r="P61" s="22">
        <v>0.49503434003561075</v>
      </c>
      <c r="Q61" s="23">
        <v>0.92553898221473674</v>
      </c>
      <c r="R61" s="21">
        <v>0.46809551640191582</v>
      </c>
      <c r="S61" s="22">
        <v>0.53190448359808418</v>
      </c>
      <c r="T61" s="20">
        <v>549485.52249445161</v>
      </c>
      <c r="U61" s="21">
        <v>0.59442409345847613</v>
      </c>
      <c r="V61" s="22">
        <v>0.29049898930466056</v>
      </c>
      <c r="W61" s="22">
        <v>0.90909090909090906</v>
      </c>
      <c r="X61" s="22">
        <v>0.71468599855323145</v>
      </c>
      <c r="Y61" s="22">
        <v>0.31003362934160056</v>
      </c>
      <c r="Z61" s="22">
        <v>0.18</v>
      </c>
      <c r="AA61" s="22">
        <v>0.66731083017288051</v>
      </c>
      <c r="AB61" s="22">
        <v>0.54</v>
      </c>
      <c r="AC61" s="23">
        <v>0.91</v>
      </c>
      <c r="AD61" s="21">
        <v>0.6000399402293185</v>
      </c>
      <c r="AE61" s="22">
        <v>0.3999600597706815</v>
      </c>
      <c r="AF61" s="24">
        <v>448858.24749665154</v>
      </c>
    </row>
    <row r="62" spans="1:32" ht="20" customHeight="1" x14ac:dyDescent="0.35">
      <c r="A62" s="12"/>
      <c r="B62" s="2" t="s">
        <v>153</v>
      </c>
      <c r="C62" s="2" t="s">
        <v>190</v>
      </c>
      <c r="D62" s="49" t="s">
        <v>331</v>
      </c>
      <c r="E62" s="2"/>
      <c r="F62" s="2" t="s">
        <v>154</v>
      </c>
      <c r="G62" s="2" t="s">
        <v>196</v>
      </c>
      <c r="H62" s="47" t="s">
        <v>301</v>
      </c>
      <c r="I62" s="21">
        <v>0.87594132553449322</v>
      </c>
      <c r="J62" s="22">
        <v>0.49908963137046014</v>
      </c>
      <c r="K62" s="22">
        <v>1</v>
      </c>
      <c r="L62" s="22">
        <v>0.26434566884370081</v>
      </c>
      <c r="M62" s="22">
        <v>0.43669375124856341</v>
      </c>
      <c r="N62" s="22">
        <v>0.39236274506088747</v>
      </c>
      <c r="O62" s="22">
        <v>0.7945451883211192</v>
      </c>
      <c r="P62" s="22">
        <v>0.56699999999999995</v>
      </c>
      <c r="Q62" s="23">
        <v>0.89800000000000013</v>
      </c>
      <c r="R62" s="21">
        <v>0.63644203448658054</v>
      </c>
      <c r="S62" s="22">
        <v>0.36355796551341946</v>
      </c>
      <c r="T62" s="20">
        <v>191412.17816891879</v>
      </c>
      <c r="U62" s="21">
        <v>0.94067689075965955</v>
      </c>
      <c r="V62" s="22">
        <v>0.58049541567146923</v>
      </c>
      <c r="W62" s="22">
        <v>0.62526118770586625</v>
      </c>
      <c r="X62" s="22">
        <v>1</v>
      </c>
      <c r="Y62" s="22">
        <v>0.42516139302074674</v>
      </c>
      <c r="Z62" s="22">
        <v>0.59</v>
      </c>
      <c r="AA62" s="22">
        <v>0.7960941151052443</v>
      </c>
      <c r="AB62" s="22">
        <v>0.59399999999999997</v>
      </c>
      <c r="AC62" s="23">
        <v>0.86799999999999999</v>
      </c>
      <c r="AD62" s="21">
        <v>0.71324373184350198</v>
      </c>
      <c r="AE62" s="22">
        <v>0.28675626815649802</v>
      </c>
      <c r="AF62" s="24">
        <v>171974.34355361963</v>
      </c>
    </row>
    <row r="63" spans="1:32" ht="20" customHeight="1" x14ac:dyDescent="0.35">
      <c r="A63" s="12"/>
      <c r="B63" s="2" t="s">
        <v>153</v>
      </c>
      <c r="C63" s="2" t="s">
        <v>190</v>
      </c>
      <c r="D63" s="49" t="s">
        <v>331</v>
      </c>
      <c r="E63" s="2"/>
      <c r="F63" s="2" t="s">
        <v>155</v>
      </c>
      <c r="G63" s="2" t="s">
        <v>197</v>
      </c>
      <c r="H63" s="47" t="s">
        <v>302</v>
      </c>
      <c r="I63" s="21">
        <v>0.89957791344481952</v>
      </c>
      <c r="J63" s="22">
        <v>0.49328900093093275</v>
      </c>
      <c r="K63" s="22">
        <v>1</v>
      </c>
      <c r="L63" s="22">
        <v>0.39859589467706857</v>
      </c>
      <c r="M63" s="22">
        <v>0.55172445597625352</v>
      </c>
      <c r="N63" s="22">
        <v>0.51498925511219051</v>
      </c>
      <c r="O63" s="22">
        <v>0.8054129315398304</v>
      </c>
      <c r="P63" s="22">
        <v>0.61499999999999999</v>
      </c>
      <c r="Q63" s="23">
        <v>0.93074999999999997</v>
      </c>
      <c r="R63" s="21">
        <v>0.68992660574234388</v>
      </c>
      <c r="S63" s="22">
        <v>0.31007339425765612</v>
      </c>
      <c r="T63" s="20">
        <v>196507.46324381829</v>
      </c>
      <c r="U63" s="21">
        <v>0.95736539336395521</v>
      </c>
      <c r="V63" s="22">
        <v>0.59599665409506475</v>
      </c>
      <c r="W63" s="22">
        <v>0.90909090909090906</v>
      </c>
      <c r="X63" s="22">
        <v>0.67913133045459506</v>
      </c>
      <c r="Y63" s="22">
        <v>0.52704374658575837</v>
      </c>
      <c r="Z63" s="22">
        <v>0.69499999999999995</v>
      </c>
      <c r="AA63" s="22">
        <v>0.78069071237436238</v>
      </c>
      <c r="AB63" s="22">
        <v>0.60099999999999998</v>
      </c>
      <c r="AC63" s="23">
        <v>0.91200000000000003</v>
      </c>
      <c r="AD63" s="21">
        <v>0.72176013467443312</v>
      </c>
      <c r="AE63" s="22">
        <v>0.27823986532556688</v>
      </c>
      <c r="AF63" s="24">
        <v>187702.85960026906</v>
      </c>
    </row>
    <row r="64" spans="1:32" ht="20" customHeight="1" x14ac:dyDescent="0.35">
      <c r="A64" s="12"/>
      <c r="B64" s="2" t="s">
        <v>156</v>
      </c>
      <c r="C64" s="2" t="s">
        <v>157</v>
      </c>
      <c r="D64" s="49" t="s">
        <v>332</v>
      </c>
      <c r="E64" s="2"/>
      <c r="F64" s="2" t="s">
        <v>158</v>
      </c>
      <c r="G64" s="2" t="s">
        <v>157</v>
      </c>
      <c r="H64" s="47" t="s">
        <v>303</v>
      </c>
      <c r="I64" s="21">
        <v>0.59631197661602808</v>
      </c>
      <c r="J64" s="22">
        <v>0.33686148629938445</v>
      </c>
      <c r="K64" s="22">
        <v>1</v>
      </c>
      <c r="L64" s="22">
        <v>0.26339328038423587</v>
      </c>
      <c r="M64" s="22">
        <v>0.3590612996923831</v>
      </c>
      <c r="N64" s="22">
        <v>0.24009738372351605</v>
      </c>
      <c r="O64" s="22">
        <v>0.64190103842132773</v>
      </c>
      <c r="P64" s="22">
        <v>0.47199999999999998</v>
      </c>
      <c r="Q64" s="23">
        <v>0.90849999999999986</v>
      </c>
      <c r="R64" s="21">
        <v>0.5353473850152084</v>
      </c>
      <c r="S64" s="22">
        <v>0.4646526149847916</v>
      </c>
      <c r="T64" s="20">
        <v>822799.88082584424</v>
      </c>
      <c r="U64" s="21">
        <v>0.83342654790448134</v>
      </c>
      <c r="V64" s="22">
        <v>0.55349892650007493</v>
      </c>
      <c r="W64" s="22">
        <v>0.11605957270044366</v>
      </c>
      <c r="X64" s="22">
        <v>1</v>
      </c>
      <c r="Y64" s="22">
        <v>0.37373855004375356</v>
      </c>
      <c r="Z64" s="22">
        <v>0.44900000000000001</v>
      </c>
      <c r="AA64" s="22">
        <v>0.65588874525903096</v>
      </c>
      <c r="AB64" s="22">
        <v>0.56700000000000006</v>
      </c>
      <c r="AC64" s="23">
        <v>0.89900000000000002</v>
      </c>
      <c r="AD64" s="21">
        <v>0.60495704621196777</v>
      </c>
      <c r="AE64" s="22">
        <v>0.39504295378803223</v>
      </c>
      <c r="AF64" s="24">
        <v>707002.26458044001</v>
      </c>
    </row>
    <row r="65" spans="1:32" ht="20" customHeight="1" x14ac:dyDescent="0.35">
      <c r="A65" s="12"/>
      <c r="B65" s="2" t="s">
        <v>156</v>
      </c>
      <c r="C65" s="2" t="s">
        <v>157</v>
      </c>
      <c r="D65" s="49" t="s">
        <v>332</v>
      </c>
      <c r="E65" s="2"/>
      <c r="F65" s="2" t="s">
        <v>159</v>
      </c>
      <c r="G65" s="2" t="s">
        <v>160</v>
      </c>
      <c r="H65" s="47" t="s">
        <v>304</v>
      </c>
      <c r="I65" s="21">
        <v>0.80080659000254517</v>
      </c>
      <c r="J65" s="22">
        <v>0.29607203587234904</v>
      </c>
      <c r="K65" s="22">
        <v>1</v>
      </c>
      <c r="L65" s="22">
        <v>0.17047857519136519</v>
      </c>
      <c r="M65" s="22">
        <v>0.35302344398589475</v>
      </c>
      <c r="N65" s="22">
        <v>0.27355979420449322</v>
      </c>
      <c r="O65" s="22">
        <v>0.67171064760197863</v>
      </c>
      <c r="P65" s="22">
        <v>0.49199999999999999</v>
      </c>
      <c r="Q65" s="23">
        <v>0.89166666666666672</v>
      </c>
      <c r="R65" s="21">
        <v>0.54992419483614374</v>
      </c>
      <c r="S65" s="22">
        <v>0.45007580516385626</v>
      </c>
      <c r="T65" s="20">
        <v>505594.90610984375</v>
      </c>
      <c r="U65" s="21">
        <v>0.96017953824133428</v>
      </c>
      <c r="V65" s="22">
        <v>0.55550088680067211</v>
      </c>
      <c r="W65" s="22">
        <v>0.14174238266612393</v>
      </c>
      <c r="X65" s="22">
        <v>0.65625549702620389</v>
      </c>
      <c r="Y65" s="22">
        <v>0.37500129400032434</v>
      </c>
      <c r="Z65" s="22">
        <v>0.48700000000000004</v>
      </c>
      <c r="AA65" s="22">
        <v>0.68640278496369378</v>
      </c>
      <c r="AB65" s="22">
        <v>0.57600000000000007</v>
      </c>
      <c r="AC65" s="23">
        <v>0.85099999999999998</v>
      </c>
      <c r="AD65" s="21">
        <v>0.5664976127540875</v>
      </c>
      <c r="AE65" s="22">
        <v>0.4335023872459125</v>
      </c>
      <c r="AF65" s="24">
        <v>468911.02317758388</v>
      </c>
    </row>
    <row r="66" spans="1:32" ht="20" customHeight="1" x14ac:dyDescent="0.35">
      <c r="A66" s="12"/>
      <c r="B66" s="2" t="s">
        <v>156</v>
      </c>
      <c r="C66" s="2" t="s">
        <v>157</v>
      </c>
      <c r="D66" s="49" t="s">
        <v>332</v>
      </c>
      <c r="E66" s="2"/>
      <c r="F66" s="2" t="s">
        <v>161</v>
      </c>
      <c r="G66" s="2" t="s">
        <v>162</v>
      </c>
      <c r="H66" s="47" t="s">
        <v>305</v>
      </c>
      <c r="I66" s="21">
        <v>0.80670215498234132</v>
      </c>
      <c r="J66" s="22">
        <v>0.40213015127301338</v>
      </c>
      <c r="K66" s="22">
        <v>1</v>
      </c>
      <c r="L66" s="22">
        <v>0.1499534756497648</v>
      </c>
      <c r="M66" s="22">
        <v>0.32510074868309241</v>
      </c>
      <c r="N66" s="22">
        <v>0.32426142411133468</v>
      </c>
      <c r="O66" s="22">
        <v>0.76652504591400439</v>
      </c>
      <c r="P66" s="22">
        <v>0.68950000000000011</v>
      </c>
      <c r="Q66" s="23">
        <v>0.94366666666666665</v>
      </c>
      <c r="R66" s="21">
        <v>0.60087107414224639</v>
      </c>
      <c r="S66" s="22">
        <v>0.39912892585775361</v>
      </c>
      <c r="T66" s="20">
        <v>363567.33682167949</v>
      </c>
      <c r="U66" s="21">
        <v>0.88902520679889041</v>
      </c>
      <c r="V66" s="22">
        <v>0.55650007693875259</v>
      </c>
      <c r="W66" s="22">
        <v>0.21282690359493311</v>
      </c>
      <c r="X66" s="22">
        <v>0.58398667667160931</v>
      </c>
      <c r="Y66" s="22">
        <v>0.34334969745404725</v>
      </c>
      <c r="Z66" s="22">
        <v>0.45100000000000001</v>
      </c>
      <c r="AA66" s="22">
        <v>0.76991412646921564</v>
      </c>
      <c r="AB66" s="22">
        <v>0.68099999999999994</v>
      </c>
      <c r="AC66" s="23">
        <v>0.89400000000000002</v>
      </c>
      <c r="AD66" s="21">
        <v>0.57870880855499729</v>
      </c>
      <c r="AE66" s="22">
        <v>0.42129119144500271</v>
      </c>
      <c r="AF66" s="24">
        <v>377508.04450917587</v>
      </c>
    </row>
    <row r="67" spans="1:32" ht="20" customHeight="1" x14ac:dyDescent="0.35">
      <c r="A67" s="12"/>
      <c r="B67" s="2" t="s">
        <v>156</v>
      </c>
      <c r="C67" s="2" t="s">
        <v>157</v>
      </c>
      <c r="D67" s="49" t="s">
        <v>332</v>
      </c>
      <c r="E67" s="2"/>
      <c r="F67" s="2" t="s">
        <v>163</v>
      </c>
      <c r="G67" s="2" t="s">
        <v>164</v>
      </c>
      <c r="H67" s="47" t="s">
        <v>306</v>
      </c>
      <c r="I67" s="21">
        <v>0.75921999493047132</v>
      </c>
      <c r="J67" s="22">
        <v>0.33325221653745485</v>
      </c>
      <c r="K67" s="22">
        <v>1</v>
      </c>
      <c r="L67" s="22">
        <v>0.24224645559349492</v>
      </c>
      <c r="M67" s="22">
        <v>0.32605533095243472</v>
      </c>
      <c r="N67" s="22">
        <v>0.16653802314229649</v>
      </c>
      <c r="O67" s="22">
        <v>0.6807785386132813</v>
      </c>
      <c r="P67" s="22">
        <v>0.61899999999999988</v>
      </c>
      <c r="Q67" s="23">
        <v>0.95262500000000006</v>
      </c>
      <c r="R67" s="21">
        <v>0.56441283997438152</v>
      </c>
      <c r="S67" s="22">
        <v>0.43558716002561848</v>
      </c>
      <c r="T67" s="20">
        <v>462737.74329717533</v>
      </c>
      <c r="U67" s="21">
        <v>0.94484953765758428</v>
      </c>
      <c r="V67" s="22">
        <v>0.53449607000010724</v>
      </c>
      <c r="W67" s="22">
        <v>0.52619766383306998</v>
      </c>
      <c r="X67" s="22">
        <v>0.69090942334528449</v>
      </c>
      <c r="Y67" s="22">
        <v>0.32135952884053409</v>
      </c>
      <c r="Z67" s="22">
        <v>0.376</v>
      </c>
      <c r="AA67" s="22">
        <v>0.67551785784780927</v>
      </c>
      <c r="AB67" s="22">
        <v>0.63900000000000001</v>
      </c>
      <c r="AC67" s="23">
        <v>0.90799999999999992</v>
      </c>
      <c r="AD67" s="21">
        <v>0.60157988238176463</v>
      </c>
      <c r="AE67" s="22">
        <v>0.39842011761823537</v>
      </c>
      <c r="AF67" s="24">
        <v>457120.32059886382</v>
      </c>
    </row>
    <row r="68" spans="1:32" ht="20" customHeight="1" x14ac:dyDescent="0.35">
      <c r="A68" s="12"/>
      <c r="B68" s="2" t="s">
        <v>165</v>
      </c>
      <c r="C68" s="2" t="s">
        <v>166</v>
      </c>
      <c r="D68" s="49" t="s">
        <v>333</v>
      </c>
      <c r="E68" s="2"/>
      <c r="F68" s="2" t="s">
        <v>167</v>
      </c>
      <c r="G68" s="2" t="s">
        <v>168</v>
      </c>
      <c r="H68" s="47" t="s">
        <v>307</v>
      </c>
      <c r="I68" s="21">
        <v>0.66079242626764079</v>
      </c>
      <c r="J68" s="22">
        <v>0.59862651998816974</v>
      </c>
      <c r="K68" s="22">
        <v>0.65833599545160781</v>
      </c>
      <c r="L68" s="22">
        <v>8.1869333173307107E-2</v>
      </c>
      <c r="M68" s="22">
        <v>0.36329360974475744</v>
      </c>
      <c r="N68" s="22">
        <v>0.40228601715320311</v>
      </c>
      <c r="O68" s="22">
        <v>0.76306917318142076</v>
      </c>
      <c r="P68" s="22">
        <v>0.52164114697200936</v>
      </c>
      <c r="Q68" s="23">
        <v>0.8025603719929999</v>
      </c>
      <c r="R68" s="21">
        <v>0.53916384376945725</v>
      </c>
      <c r="S68" s="22">
        <v>0.46083615623054275</v>
      </c>
      <c r="T68" s="20">
        <v>498562.96899651235</v>
      </c>
      <c r="U68" s="21">
        <v>0.91953936323149454</v>
      </c>
      <c r="V68" s="22">
        <v>0.73599968835137886</v>
      </c>
      <c r="W68" s="22">
        <v>5.2735198928263435E-2</v>
      </c>
      <c r="X68" s="22">
        <v>0.71030111135506224</v>
      </c>
      <c r="Y68" s="22">
        <v>0.40187774150442951</v>
      </c>
      <c r="Z68" s="22">
        <v>0.57499999999999996</v>
      </c>
      <c r="AA68" s="22">
        <v>0.7761745866059766</v>
      </c>
      <c r="AB68" s="22">
        <v>0.49700000000000005</v>
      </c>
      <c r="AC68" s="23">
        <v>0.77</v>
      </c>
      <c r="AD68" s="21">
        <v>0.56793659951411002</v>
      </c>
      <c r="AE68" s="22">
        <v>0.43206340048588998</v>
      </c>
      <c r="AF68" s="24">
        <v>483603.52841878071</v>
      </c>
    </row>
    <row r="69" spans="1:32" ht="20" customHeight="1" x14ac:dyDescent="0.35">
      <c r="A69" s="12"/>
      <c r="B69" s="2" t="s">
        <v>165</v>
      </c>
      <c r="C69" s="2" t="s">
        <v>166</v>
      </c>
      <c r="D69" s="49" t="s">
        <v>333</v>
      </c>
      <c r="E69" s="2"/>
      <c r="F69" s="2" t="s">
        <v>169</v>
      </c>
      <c r="G69" s="2" t="s">
        <v>170</v>
      </c>
      <c r="H69" s="47" t="s">
        <v>308</v>
      </c>
      <c r="I69" s="21">
        <v>0.4488875309153964</v>
      </c>
      <c r="J69" s="22">
        <v>0.50382445201282855</v>
      </c>
      <c r="K69" s="22">
        <v>0.16029584947407455</v>
      </c>
      <c r="L69" s="22">
        <v>6.073179490051657E-2</v>
      </c>
      <c r="M69" s="22">
        <v>0.16177220767180672</v>
      </c>
      <c r="N69" s="22">
        <v>0.18933923455985213</v>
      </c>
      <c r="O69" s="22">
        <v>0.62877508991014552</v>
      </c>
      <c r="P69" s="22">
        <v>0.49362596176037959</v>
      </c>
      <c r="Q69" s="23">
        <v>0.48854489455179528</v>
      </c>
      <c r="R69" s="21">
        <v>0.34842189063964391</v>
      </c>
      <c r="S69" s="22">
        <v>0.65157810936035609</v>
      </c>
      <c r="T69" s="20">
        <v>368247.18744231755</v>
      </c>
      <c r="U69" s="21">
        <v>0.77771336474496544</v>
      </c>
      <c r="V69" s="22">
        <v>0.67000518045242619</v>
      </c>
      <c r="W69" s="22">
        <v>0.14457673562565118</v>
      </c>
      <c r="X69" s="22">
        <v>0.33811483869347125</v>
      </c>
      <c r="Y69" s="22">
        <v>0.17405369174868593</v>
      </c>
      <c r="Z69" s="22">
        <v>0.32400000000000001</v>
      </c>
      <c r="AA69" s="22">
        <v>0.63968038120497628</v>
      </c>
      <c r="AB69" s="22">
        <v>0.53400000000000003</v>
      </c>
      <c r="AC69" s="23">
        <v>0.47700000000000004</v>
      </c>
      <c r="AD69" s="21">
        <v>0.43586835802915685</v>
      </c>
      <c r="AE69" s="22">
        <v>0.56413164197084309</v>
      </c>
      <c r="AF69" s="24">
        <v>348877.39212305716</v>
      </c>
    </row>
    <row r="70" spans="1:32" ht="20" customHeight="1" x14ac:dyDescent="0.35">
      <c r="A70" s="12"/>
      <c r="B70" s="2" t="s">
        <v>165</v>
      </c>
      <c r="C70" s="2" t="s">
        <v>166</v>
      </c>
      <c r="D70" s="49" t="s">
        <v>333</v>
      </c>
      <c r="E70" s="2"/>
      <c r="F70" s="2" t="s">
        <v>171</v>
      </c>
      <c r="G70" s="2" t="s">
        <v>172</v>
      </c>
      <c r="H70" s="47" t="s">
        <v>309</v>
      </c>
      <c r="I70" s="21">
        <v>0.58695988682787859</v>
      </c>
      <c r="J70" s="22">
        <v>0.45933433214074926</v>
      </c>
      <c r="K70" s="22">
        <v>0.58966588277055509</v>
      </c>
      <c r="L70" s="22">
        <v>8.7851190274205626E-2</v>
      </c>
      <c r="M70" s="22">
        <v>0.20095123428054532</v>
      </c>
      <c r="N70" s="22">
        <v>0.4086692870700222</v>
      </c>
      <c r="O70" s="22">
        <v>0.74618627562555639</v>
      </c>
      <c r="P70" s="22">
        <v>0.55368580095279629</v>
      </c>
      <c r="Q70" s="23">
        <v>0.49999553405950176</v>
      </c>
      <c r="R70" s="21">
        <v>0.45925549155575673</v>
      </c>
      <c r="S70" s="22">
        <v>0.54074450844424327</v>
      </c>
      <c r="T70" s="20">
        <v>75424.666271328388</v>
      </c>
      <c r="U70" s="21">
        <v>0.81714694994236581</v>
      </c>
      <c r="V70" s="22">
        <v>0.67498197075985056</v>
      </c>
      <c r="W70" s="22">
        <v>0.90909090909090906</v>
      </c>
      <c r="X70" s="22">
        <v>0.36730159133319201</v>
      </c>
      <c r="Y70" s="22">
        <v>0.20301002452810069</v>
      </c>
      <c r="Z70" s="22">
        <v>0.53799999999999992</v>
      </c>
      <c r="AA70" s="22">
        <v>0.75954053120544129</v>
      </c>
      <c r="AB70" s="22">
        <v>0.53600000000000003</v>
      </c>
      <c r="AC70" s="23">
        <v>0.49399999999999999</v>
      </c>
      <c r="AD70" s="21">
        <v>0.57004940850582186</v>
      </c>
      <c r="AE70" s="22">
        <v>0.42995059149417814</v>
      </c>
      <c r="AF70" s="24">
        <v>65233.411450006191</v>
      </c>
    </row>
    <row r="71" spans="1:32" ht="20" customHeight="1" x14ac:dyDescent="0.35">
      <c r="A71" s="12"/>
      <c r="B71" s="2" t="s">
        <v>165</v>
      </c>
      <c r="C71" s="2" t="s">
        <v>166</v>
      </c>
      <c r="D71" s="49" t="s">
        <v>333</v>
      </c>
      <c r="E71" s="2"/>
      <c r="F71" s="2" t="s">
        <v>173</v>
      </c>
      <c r="G71" s="2" t="s">
        <v>174</v>
      </c>
      <c r="H71" s="47" t="s">
        <v>310</v>
      </c>
      <c r="I71" s="21">
        <v>0.49326056152911546</v>
      </c>
      <c r="J71" s="22">
        <v>0.55791460059016351</v>
      </c>
      <c r="K71" s="22">
        <v>0.27637447117392688</v>
      </c>
      <c r="L71" s="22">
        <v>8.2639872116435198E-2</v>
      </c>
      <c r="M71" s="22">
        <v>0.19001690165518711</v>
      </c>
      <c r="N71" s="22">
        <v>0.17804459290922664</v>
      </c>
      <c r="O71" s="22">
        <v>0.59679544063981471</v>
      </c>
      <c r="P71" s="22">
        <v>0.4584292715735791</v>
      </c>
      <c r="Q71" s="23">
        <v>0.49193792533783087</v>
      </c>
      <c r="R71" s="21">
        <v>0.36949040416947548</v>
      </c>
      <c r="S71" s="22">
        <v>0.63050959583052446</v>
      </c>
      <c r="T71" s="20">
        <v>423085.8100133902</v>
      </c>
      <c r="U71" s="21">
        <v>0.77028984441193671</v>
      </c>
      <c r="V71" s="22">
        <v>0.72399857132874201</v>
      </c>
      <c r="W71" s="22">
        <v>6.0057528394167788E-2</v>
      </c>
      <c r="X71" s="22">
        <v>0.33535580312038304</v>
      </c>
      <c r="Y71" s="22">
        <v>0.2416491488146591</v>
      </c>
      <c r="Z71" s="22">
        <v>0.49099999999999999</v>
      </c>
      <c r="AA71" s="22">
        <v>0.59510582185131211</v>
      </c>
      <c r="AB71" s="22">
        <v>0.52600000000000002</v>
      </c>
      <c r="AC71" s="23">
        <v>0.56200000000000006</v>
      </c>
      <c r="AD71" s="21">
        <v>0.46132151637783447</v>
      </c>
      <c r="AE71" s="22">
        <v>0.53867848362216553</v>
      </c>
      <c r="AF71" s="24">
        <v>395278.90433868207</v>
      </c>
    </row>
    <row r="72" spans="1:32" ht="20" customHeight="1" x14ac:dyDescent="0.35">
      <c r="A72" s="12"/>
      <c r="B72" s="2" t="s">
        <v>165</v>
      </c>
      <c r="C72" s="2" t="s">
        <v>166</v>
      </c>
      <c r="D72" s="49" t="s">
        <v>333</v>
      </c>
      <c r="E72" s="2"/>
      <c r="F72" s="2" t="s">
        <v>179</v>
      </c>
      <c r="G72" s="2" t="s">
        <v>180</v>
      </c>
      <c r="H72" s="47" t="s">
        <v>311</v>
      </c>
      <c r="I72" s="21">
        <v>0.71093013358917989</v>
      </c>
      <c r="J72" s="22">
        <v>0.61000007194189265</v>
      </c>
      <c r="K72" s="22">
        <v>7.300188463981166E-3</v>
      </c>
      <c r="L72" s="22">
        <v>7.7013644290276559E-2</v>
      </c>
      <c r="M72" s="22">
        <v>0.32063560685829701</v>
      </c>
      <c r="N72" s="22">
        <v>0.5024696974404691</v>
      </c>
      <c r="O72" s="22">
        <v>0.67993003315556466</v>
      </c>
      <c r="P72" s="22">
        <v>0.49086952614105445</v>
      </c>
      <c r="Q72" s="23">
        <v>0.66296200421774065</v>
      </c>
      <c r="R72" s="21">
        <v>0.4513456562331617</v>
      </c>
      <c r="S72" s="22">
        <v>0.5486543437668383</v>
      </c>
      <c r="T72" s="20">
        <v>248812.00162654233</v>
      </c>
      <c r="U72" s="21">
        <v>0.9606479476965708</v>
      </c>
      <c r="V72" s="22">
        <v>0.826999263941808</v>
      </c>
      <c r="W72" s="22">
        <v>1.7529909437869019E-2</v>
      </c>
      <c r="X72" s="22">
        <v>0.54544010872414417</v>
      </c>
      <c r="Y72" s="22">
        <v>0.32355422123861699</v>
      </c>
      <c r="Z72" s="22">
        <v>0.88200000000000001</v>
      </c>
      <c r="AA72" s="22">
        <v>0.67712504632842041</v>
      </c>
      <c r="AB72" s="22">
        <v>0.56799999999999995</v>
      </c>
      <c r="AC72" s="23">
        <v>0.77800000000000002</v>
      </c>
      <c r="AD72" s="21">
        <v>0.59214946402497448</v>
      </c>
      <c r="AE72" s="22">
        <v>0.40785053597502552</v>
      </c>
      <c r="AF72" s="24">
        <v>194579.53266752043</v>
      </c>
    </row>
    <row r="73" spans="1:32" ht="20" customHeight="1" x14ac:dyDescent="0.35">
      <c r="A73" s="12"/>
      <c r="B73" s="2" t="s">
        <v>165</v>
      </c>
      <c r="C73" s="2" t="s">
        <v>166</v>
      </c>
      <c r="D73" s="49" t="s">
        <v>333</v>
      </c>
      <c r="E73" s="2"/>
      <c r="F73" s="2" t="s">
        <v>181</v>
      </c>
      <c r="G73" s="2" t="s">
        <v>182</v>
      </c>
      <c r="H73" s="47" t="s">
        <v>312</v>
      </c>
      <c r="I73" s="21">
        <v>0.56665433554835887</v>
      </c>
      <c r="J73" s="22">
        <v>0.5492801377490939</v>
      </c>
      <c r="K73" s="22">
        <v>9.6450278583293123E-2</v>
      </c>
      <c r="L73" s="22">
        <v>6.7486987196440223E-2</v>
      </c>
      <c r="M73" s="22">
        <v>0.2645729564952447</v>
      </c>
      <c r="N73" s="22">
        <v>0.309605061214837</v>
      </c>
      <c r="O73" s="22">
        <v>0.70552207407983092</v>
      </c>
      <c r="P73" s="22">
        <v>0.53027797850567604</v>
      </c>
      <c r="Q73" s="23">
        <v>0.71313058739485535</v>
      </c>
      <c r="R73" s="21">
        <v>0.42255337741862559</v>
      </c>
      <c r="S73" s="22">
        <v>0.57744662258137436</v>
      </c>
      <c r="T73" s="20">
        <v>316747.95077780646</v>
      </c>
      <c r="U73" s="21">
        <v>0.90196131272204871</v>
      </c>
      <c r="V73" s="22">
        <v>0.74050302792191081</v>
      </c>
      <c r="W73" s="22">
        <v>2.5950883056022254E-2</v>
      </c>
      <c r="X73" s="22">
        <v>1</v>
      </c>
      <c r="Y73" s="22">
        <v>0.25180548532770736</v>
      </c>
      <c r="Z73" s="22">
        <v>0.50700000000000001</v>
      </c>
      <c r="AA73" s="22">
        <v>0.68961233280435275</v>
      </c>
      <c r="AB73" s="22">
        <v>0.54700000000000004</v>
      </c>
      <c r="AC73" s="23">
        <v>0.77700000000000002</v>
      </c>
      <c r="AD73" s="21">
        <v>0.55382286985647056</v>
      </c>
      <c r="AE73" s="22">
        <v>0.44617713014352944</v>
      </c>
      <c r="AF73" s="24">
        <v>245920.17572478933</v>
      </c>
    </row>
    <row r="74" spans="1:32" ht="20" customHeight="1" x14ac:dyDescent="0.35">
      <c r="A74" s="12"/>
      <c r="B74" s="2" t="s">
        <v>165</v>
      </c>
      <c r="C74" s="2" t="s">
        <v>166</v>
      </c>
      <c r="D74" s="49" t="s">
        <v>333</v>
      </c>
      <c r="E74" s="7" t="s">
        <v>204</v>
      </c>
      <c r="F74" s="2" t="s">
        <v>177</v>
      </c>
      <c r="G74" s="2" t="s">
        <v>178</v>
      </c>
      <c r="H74" s="47" t="s">
        <v>313</v>
      </c>
      <c r="I74" s="21" t="e">
        <v>#N/A</v>
      </c>
      <c r="J74" s="22" t="e">
        <v>#N/A</v>
      </c>
      <c r="K74" s="22" t="e">
        <v>#N/A</v>
      </c>
      <c r="L74" s="22" t="e">
        <v>#N/A</v>
      </c>
      <c r="M74" s="22" t="e">
        <v>#N/A</v>
      </c>
      <c r="N74" s="22" t="e">
        <v>#N/A</v>
      </c>
      <c r="O74" s="22" t="e">
        <v>#N/A</v>
      </c>
      <c r="P74" s="22" t="e">
        <v>#N/A</v>
      </c>
      <c r="Q74" s="23" t="e">
        <v>#N/A</v>
      </c>
      <c r="R74" s="21" t="e">
        <v>#N/A</v>
      </c>
      <c r="S74" s="22" t="e">
        <v>#N/A</v>
      </c>
      <c r="T74" s="23" t="e">
        <v>#N/A</v>
      </c>
      <c r="U74" s="21" t="e">
        <v>#N/A</v>
      </c>
      <c r="V74" s="22" t="e">
        <v>#N/A</v>
      </c>
      <c r="W74" s="22" t="e">
        <v>#N/A</v>
      </c>
      <c r="X74" s="22">
        <v>0</v>
      </c>
      <c r="Y74" s="22" t="e">
        <v>#N/A</v>
      </c>
      <c r="Z74" s="22" t="e">
        <v>#N/A</v>
      </c>
      <c r="AA74" s="22" t="e">
        <v>#N/A</v>
      </c>
      <c r="AB74" s="22" t="e">
        <v>#N/A</v>
      </c>
      <c r="AC74" s="23" t="e">
        <v>#N/A</v>
      </c>
      <c r="AD74" s="21" t="e">
        <v>#N/A</v>
      </c>
      <c r="AE74" s="22" t="e">
        <v>#N/A</v>
      </c>
      <c r="AF74" s="24" t="e">
        <v>#N/A</v>
      </c>
    </row>
    <row r="75" spans="1:32" ht="20" customHeight="1" x14ac:dyDescent="0.35">
      <c r="A75" s="12"/>
      <c r="B75" s="2" t="s">
        <v>165</v>
      </c>
      <c r="C75" s="2" t="s">
        <v>166</v>
      </c>
      <c r="D75" s="49" t="s">
        <v>333</v>
      </c>
      <c r="E75" s="7" t="s">
        <v>204</v>
      </c>
      <c r="F75" s="2" t="s">
        <v>175</v>
      </c>
      <c r="G75" s="2" t="s">
        <v>176</v>
      </c>
      <c r="H75" s="47" t="s">
        <v>314</v>
      </c>
      <c r="I75" s="21" t="e">
        <v>#N/A</v>
      </c>
      <c r="J75" s="22" t="e">
        <v>#N/A</v>
      </c>
      <c r="K75" s="22" t="e">
        <v>#N/A</v>
      </c>
      <c r="L75" s="22" t="e">
        <v>#N/A</v>
      </c>
      <c r="M75" s="22" t="e">
        <v>#N/A</v>
      </c>
      <c r="N75" s="22" t="e">
        <v>#N/A</v>
      </c>
      <c r="O75" s="22" t="e">
        <v>#N/A</v>
      </c>
      <c r="P75" s="22" t="e">
        <v>#N/A</v>
      </c>
      <c r="Q75" s="23" t="e">
        <v>#N/A</v>
      </c>
      <c r="R75" s="21" t="e">
        <v>#N/A</v>
      </c>
      <c r="S75" s="22" t="e">
        <v>#N/A</v>
      </c>
      <c r="T75" s="23" t="e">
        <v>#N/A</v>
      </c>
      <c r="U75" s="21" t="e">
        <v>#N/A</v>
      </c>
      <c r="V75" s="22" t="e">
        <v>#N/A</v>
      </c>
      <c r="W75" s="22" t="e">
        <v>#N/A</v>
      </c>
      <c r="X75" s="22">
        <v>0</v>
      </c>
      <c r="Y75" s="22" t="e">
        <v>#N/A</v>
      </c>
      <c r="Z75" s="22" t="e">
        <v>#N/A</v>
      </c>
      <c r="AA75" s="22" t="e">
        <v>#N/A</v>
      </c>
      <c r="AB75" s="22" t="e">
        <v>#N/A</v>
      </c>
      <c r="AC75" s="23" t="e">
        <v>#N/A</v>
      </c>
      <c r="AD75" s="21" t="e">
        <v>#N/A</v>
      </c>
      <c r="AE75" s="22" t="e">
        <v>#N/A</v>
      </c>
      <c r="AF75" s="24" t="e">
        <v>#N/A</v>
      </c>
    </row>
    <row r="76" spans="1:32" ht="20" customHeight="1" x14ac:dyDescent="0.35">
      <c r="A76" s="12"/>
      <c r="B76" s="2" t="s">
        <v>165</v>
      </c>
      <c r="C76" s="2" t="s">
        <v>166</v>
      </c>
      <c r="D76" s="49" t="s">
        <v>333</v>
      </c>
      <c r="E76" s="2"/>
      <c r="F76" s="2" t="s">
        <v>195</v>
      </c>
      <c r="G76" s="2" t="s">
        <v>183</v>
      </c>
      <c r="H76" s="47" t="s">
        <v>315</v>
      </c>
      <c r="I76" s="21">
        <v>0.80894113597440087</v>
      </c>
      <c r="J76" s="22">
        <v>0.283086723825139</v>
      </c>
      <c r="K76" s="22">
        <v>0.52135066140635877</v>
      </c>
      <c r="L76" s="22">
        <v>0.11619330245935974</v>
      </c>
      <c r="M76" s="22">
        <v>0.32569885593159498</v>
      </c>
      <c r="N76" s="22">
        <v>4.4741803880762293E-2</v>
      </c>
      <c r="O76" s="22">
        <v>0.76344420603583518</v>
      </c>
      <c r="P76" s="22">
        <v>0.55368499838748098</v>
      </c>
      <c r="Q76" s="23">
        <v>0.93061514006306567</v>
      </c>
      <c r="R76" s="21">
        <v>0.48308409199599972</v>
      </c>
      <c r="S76" s="22">
        <v>0.51691590800400022</v>
      </c>
      <c r="T76" s="20">
        <v>57237.064661466939</v>
      </c>
      <c r="U76" s="21">
        <v>0.9043273418322908</v>
      </c>
      <c r="V76" s="22">
        <v>0.45700372159315861</v>
      </c>
      <c r="W76" s="22">
        <v>0.16091870404531164</v>
      </c>
      <c r="X76" s="22">
        <v>0.34270870121013253</v>
      </c>
      <c r="Y76" s="22">
        <v>0.32800411699116561</v>
      </c>
      <c r="Z76" s="22">
        <v>0.18</v>
      </c>
      <c r="AA76" s="22">
        <v>0.75887833741597044</v>
      </c>
      <c r="AB76" s="22">
        <v>0.56499999999999995</v>
      </c>
      <c r="AC76" s="23">
        <v>0.90700000000000003</v>
      </c>
      <c r="AD76" s="21">
        <v>0.49297517980931299</v>
      </c>
      <c r="AE76" s="22">
        <v>0.50702482019068706</v>
      </c>
      <c r="AF76" s="24">
        <v>61261.278027428445</v>
      </c>
    </row>
    <row r="77" spans="1:32" ht="20" customHeight="1" x14ac:dyDescent="0.35">
      <c r="A77" s="12"/>
      <c r="B77" s="2" t="s">
        <v>165</v>
      </c>
      <c r="C77" s="2" t="s">
        <v>166</v>
      </c>
      <c r="D77" s="49" t="s">
        <v>333</v>
      </c>
      <c r="E77" s="2"/>
      <c r="F77" s="2" t="s">
        <v>184</v>
      </c>
      <c r="G77" s="2" t="s">
        <v>185</v>
      </c>
      <c r="H77" s="47" t="s">
        <v>316</v>
      </c>
      <c r="I77" s="21">
        <v>0.50137179867686588</v>
      </c>
      <c r="J77" s="22">
        <v>0.46967695617595623</v>
      </c>
      <c r="K77" s="22">
        <v>0.85124158737526101</v>
      </c>
      <c r="L77" s="22">
        <v>5.5915272928993023E-2</v>
      </c>
      <c r="M77" s="22">
        <v>0.188368007278468</v>
      </c>
      <c r="N77" s="22">
        <v>0.27894770402311286</v>
      </c>
      <c r="O77" s="22">
        <v>0.58287570307572256</v>
      </c>
      <c r="P77" s="22">
        <v>0.50390340842236159</v>
      </c>
      <c r="Q77" s="23">
        <v>0.25701834766153919</v>
      </c>
      <c r="R77" s="21">
        <v>0.40992430951314224</v>
      </c>
      <c r="S77" s="22">
        <v>0.59007569048685782</v>
      </c>
      <c r="T77" s="20">
        <v>257092.43789098103</v>
      </c>
      <c r="U77" s="21">
        <v>0.89379262296180184</v>
      </c>
      <c r="V77" s="22">
        <v>0.74650642442756276</v>
      </c>
      <c r="W77" s="22">
        <v>0.90909090909090906</v>
      </c>
      <c r="X77" s="22">
        <v>0.56830784047193361</v>
      </c>
      <c r="Y77" s="22">
        <v>0.20668481884863302</v>
      </c>
      <c r="Z77" s="22">
        <v>0.69499999999999995</v>
      </c>
      <c r="AA77" s="22">
        <v>0.61635242116181965</v>
      </c>
      <c r="AB77" s="22">
        <v>0.61599999999999999</v>
      </c>
      <c r="AC77" s="23">
        <v>0.56000000000000005</v>
      </c>
      <c r="AD77" s="21">
        <v>0.6156109955941288</v>
      </c>
      <c r="AE77" s="22">
        <v>0.3843890044058712</v>
      </c>
      <c r="AF77" s="24">
        <v>174463.11530045659</v>
      </c>
    </row>
    <row r="78" spans="1:32" ht="20" customHeight="1" x14ac:dyDescent="0.35">
      <c r="A78" s="12"/>
      <c r="B78" s="2" t="s">
        <v>165</v>
      </c>
      <c r="C78" s="2" t="s">
        <v>166</v>
      </c>
      <c r="D78" s="49" t="s">
        <v>333</v>
      </c>
      <c r="E78" s="2"/>
      <c r="F78" s="2" t="s">
        <v>186</v>
      </c>
      <c r="G78" s="2" t="s">
        <v>187</v>
      </c>
      <c r="H78" s="47" t="s">
        <v>317</v>
      </c>
      <c r="I78" s="21">
        <v>0.57340977502623192</v>
      </c>
      <c r="J78" s="22">
        <v>0.36530835093594483</v>
      </c>
      <c r="K78" s="22">
        <v>0.57358037856571586</v>
      </c>
      <c r="L78" s="22">
        <v>0.10394476371116043</v>
      </c>
      <c r="M78" s="22">
        <v>0.15415193497051138</v>
      </c>
      <c r="N78" s="22">
        <v>0.22971339184652542</v>
      </c>
      <c r="O78" s="22">
        <v>0.54449330761054693</v>
      </c>
      <c r="P78" s="22">
        <v>0.38852132141188744</v>
      </c>
      <c r="Q78" s="23">
        <v>0.3100457148193545</v>
      </c>
      <c r="R78" s="21">
        <v>0.3603521043219865</v>
      </c>
      <c r="S78" s="22">
        <v>0.6396478956780135</v>
      </c>
      <c r="T78" s="20">
        <v>111770.79399498472</v>
      </c>
      <c r="U78" s="21">
        <v>0.90926769114020112</v>
      </c>
      <c r="V78" s="22">
        <v>0.67599838740276985</v>
      </c>
      <c r="W78" s="22">
        <v>0.6714846051426322</v>
      </c>
      <c r="X78" s="22">
        <v>0.42680031433102933</v>
      </c>
      <c r="Y78" s="22">
        <v>0.15411727433534864</v>
      </c>
      <c r="Z78" s="22">
        <v>0.47499999999999998</v>
      </c>
      <c r="AA78" s="22">
        <v>0.5497359838484237</v>
      </c>
      <c r="AB78" s="22">
        <v>0.56000000000000005</v>
      </c>
      <c r="AC78" s="23">
        <v>0.56100000000000005</v>
      </c>
      <c r="AD78" s="21">
        <v>0.53091242917182391</v>
      </c>
      <c r="AE78" s="22">
        <v>0.46908757082817609</v>
      </c>
      <c r="AF78" s="24">
        <v>87331.597019923167</v>
      </c>
    </row>
    <row r="79" spans="1:32" ht="20" customHeight="1" thickBot="1" x14ac:dyDescent="0.4">
      <c r="A79" s="25"/>
      <c r="B79" s="10" t="s">
        <v>165</v>
      </c>
      <c r="C79" s="10" t="s">
        <v>166</v>
      </c>
      <c r="D79" s="50" t="s">
        <v>333</v>
      </c>
      <c r="E79" s="10"/>
      <c r="F79" s="10" t="s">
        <v>188</v>
      </c>
      <c r="G79" s="10" t="s">
        <v>189</v>
      </c>
      <c r="H79" s="48" t="s">
        <v>318</v>
      </c>
      <c r="I79" s="27">
        <v>0.73290894846594501</v>
      </c>
      <c r="J79" s="28">
        <v>0.61168570273358014</v>
      </c>
      <c r="K79" s="28">
        <v>0.70107526881720428</v>
      </c>
      <c r="L79" s="28">
        <v>8.213827902294886E-2</v>
      </c>
      <c r="M79" s="28">
        <v>0.23392938074785938</v>
      </c>
      <c r="N79" s="28">
        <v>0.33203290364897081</v>
      </c>
      <c r="O79" s="28">
        <v>0.76648957855211342</v>
      </c>
      <c r="P79" s="28">
        <v>0.53980769357638059</v>
      </c>
      <c r="Q79" s="29">
        <v>0.37914778764730467</v>
      </c>
      <c r="R79" s="27">
        <v>0.48657950480136741</v>
      </c>
      <c r="S79" s="28">
        <v>0.51342049519863253</v>
      </c>
      <c r="T79" s="26">
        <v>147741.36827786331</v>
      </c>
      <c r="U79" s="27">
        <v>0.97579803042716917</v>
      </c>
      <c r="V79" s="28">
        <v>0.8510048677044677</v>
      </c>
      <c r="W79" s="28">
        <v>0.20083907490157735</v>
      </c>
      <c r="X79" s="28">
        <v>1</v>
      </c>
      <c r="Y79" s="28">
        <v>0.2688166473509398</v>
      </c>
      <c r="Z79" s="28">
        <v>0.78099999999999992</v>
      </c>
      <c r="AA79" s="28">
        <v>0.78627818822630435</v>
      </c>
      <c r="AB79" s="28">
        <v>0.57100000000000006</v>
      </c>
      <c r="AC79" s="29">
        <v>0.65900000000000003</v>
      </c>
      <c r="AD79" s="27">
        <v>0.62405262317623644</v>
      </c>
      <c r="AE79" s="28">
        <v>0.37594737682376356</v>
      </c>
      <c r="AF79" s="30">
        <v>105503.53361486831</v>
      </c>
    </row>
    <row r="80" spans="1:32" x14ac:dyDescent="0.35">
      <c r="I80" s="31"/>
      <c r="J80" s="31"/>
      <c r="K80" s="31"/>
      <c r="L80" s="31"/>
      <c r="M80" s="31"/>
      <c r="N80" s="31"/>
      <c r="O80" s="31"/>
      <c r="P80" s="31"/>
      <c r="Q80" s="31"/>
      <c r="R80" s="31"/>
      <c r="S80" s="31"/>
      <c r="T80" s="32"/>
    </row>
    <row r="81" spans="9:20" x14ac:dyDescent="0.35">
      <c r="I81" s="31"/>
      <c r="J81" s="31"/>
      <c r="K81" s="31"/>
      <c r="L81" s="31"/>
      <c r="M81" s="31"/>
      <c r="N81" s="31"/>
      <c r="O81" s="31"/>
      <c r="P81" s="31"/>
      <c r="Q81" s="31"/>
      <c r="R81" s="31"/>
      <c r="S81" s="31"/>
      <c r="T81" s="32"/>
    </row>
    <row r="82" spans="9:20" x14ac:dyDescent="0.35">
      <c r="I82" s="31"/>
      <c r="J82" s="31"/>
      <c r="K82" s="31"/>
      <c r="L82" s="31"/>
      <c r="M82" s="31"/>
      <c r="N82" s="31"/>
      <c r="O82" s="31"/>
      <c r="P82" s="31"/>
      <c r="Q82" s="31"/>
      <c r="R82" s="31"/>
      <c r="S82" s="31"/>
      <c r="T82" s="32"/>
    </row>
    <row r="83" spans="9:20" x14ac:dyDescent="0.35">
      <c r="I83" s="31"/>
      <c r="J83" s="31"/>
      <c r="K83" s="31"/>
      <c r="L83" s="31"/>
      <c r="M83" s="31"/>
      <c r="N83" s="31"/>
      <c r="O83" s="31"/>
      <c r="P83" s="31"/>
      <c r="Q83" s="31"/>
      <c r="R83" s="31"/>
      <c r="S83" s="31"/>
      <c r="T83" s="32"/>
    </row>
    <row r="84" spans="9:20" x14ac:dyDescent="0.35">
      <c r="I84" s="31"/>
      <c r="J84" s="31"/>
      <c r="K84" s="31"/>
      <c r="L84" s="31"/>
      <c r="M84" s="31"/>
      <c r="N84" s="31"/>
      <c r="O84" s="31"/>
      <c r="P84" s="31"/>
      <c r="Q84" s="31"/>
      <c r="R84" s="31"/>
      <c r="S84" s="31"/>
      <c r="T84" s="32"/>
    </row>
    <row r="85" spans="9:20" x14ac:dyDescent="0.35">
      <c r="I85" s="31"/>
      <c r="J85" s="31"/>
      <c r="K85" s="31"/>
      <c r="L85" s="31"/>
      <c r="M85" s="31"/>
      <c r="N85" s="31"/>
      <c r="O85" s="31"/>
      <c r="P85" s="31"/>
      <c r="Q85" s="31"/>
      <c r="R85" s="31"/>
      <c r="S85" s="31"/>
      <c r="T85" s="32"/>
    </row>
    <row r="86" spans="9:20" x14ac:dyDescent="0.35">
      <c r="I86" s="31"/>
      <c r="J86" s="31"/>
      <c r="K86" s="31"/>
      <c r="L86" s="31"/>
      <c r="M86" s="31"/>
      <c r="N86" s="31"/>
      <c r="O86" s="31"/>
      <c r="P86" s="31"/>
      <c r="Q86" s="31"/>
      <c r="R86" s="31"/>
      <c r="S86" s="31"/>
      <c r="T86" s="32"/>
    </row>
    <row r="87" spans="9:20" x14ac:dyDescent="0.35">
      <c r="I87" s="31"/>
      <c r="J87" s="31"/>
      <c r="K87" s="31"/>
      <c r="L87" s="31"/>
      <c r="M87" s="31"/>
      <c r="N87" s="31"/>
      <c r="O87" s="31"/>
      <c r="P87" s="31"/>
      <c r="Q87" s="31"/>
      <c r="R87" s="31"/>
      <c r="S87" s="31"/>
      <c r="T87" s="32"/>
    </row>
    <row r="88" spans="9:20" x14ac:dyDescent="0.35">
      <c r="I88" s="31"/>
      <c r="J88" s="31"/>
      <c r="K88" s="31"/>
      <c r="L88" s="31"/>
      <c r="M88" s="31"/>
      <c r="N88" s="31"/>
      <c r="O88" s="31"/>
      <c r="P88" s="31"/>
      <c r="Q88" s="31"/>
      <c r="R88" s="31"/>
      <c r="S88" s="31"/>
      <c r="T88" s="32"/>
    </row>
    <row r="89" spans="9:20" x14ac:dyDescent="0.35">
      <c r="I89" s="31"/>
      <c r="J89" s="31"/>
      <c r="K89" s="31"/>
      <c r="L89" s="31"/>
      <c r="M89" s="31"/>
      <c r="N89" s="31"/>
      <c r="O89" s="31"/>
      <c r="P89" s="31"/>
      <c r="Q89" s="31"/>
      <c r="R89" s="31"/>
      <c r="S89" s="31"/>
      <c r="T89" s="32"/>
    </row>
    <row r="90" spans="9:20" x14ac:dyDescent="0.35">
      <c r="I90" s="31"/>
      <c r="J90" s="31"/>
      <c r="K90" s="31"/>
      <c r="L90" s="31"/>
      <c r="M90" s="31"/>
      <c r="N90" s="31"/>
      <c r="O90" s="31"/>
      <c r="P90" s="31"/>
      <c r="Q90" s="31"/>
      <c r="R90" s="31"/>
      <c r="S90" s="31"/>
      <c r="T90" s="32"/>
    </row>
    <row r="91" spans="9:20" x14ac:dyDescent="0.35">
      <c r="I91" s="31"/>
      <c r="J91" s="31"/>
      <c r="K91" s="31"/>
      <c r="L91" s="31"/>
      <c r="M91" s="31"/>
      <c r="N91" s="31"/>
      <c r="O91" s="31"/>
      <c r="P91" s="31"/>
      <c r="Q91" s="31"/>
      <c r="R91" s="31"/>
      <c r="S91" s="31"/>
      <c r="T91" s="32"/>
    </row>
    <row r="92" spans="9:20" x14ac:dyDescent="0.35">
      <c r="I92" s="31"/>
      <c r="J92" s="31"/>
      <c r="K92" s="31"/>
      <c r="L92" s="31"/>
      <c r="M92" s="31"/>
      <c r="N92" s="31"/>
      <c r="O92" s="31"/>
      <c r="P92" s="31"/>
      <c r="Q92" s="31"/>
      <c r="R92" s="31"/>
      <c r="S92" s="31"/>
      <c r="T92" s="32"/>
    </row>
    <row r="93" spans="9:20" x14ac:dyDescent="0.35">
      <c r="I93" s="31"/>
      <c r="J93" s="31"/>
      <c r="K93" s="31"/>
      <c r="L93" s="31"/>
      <c r="M93" s="31"/>
      <c r="N93" s="31"/>
      <c r="O93" s="31"/>
      <c r="P93" s="31"/>
      <c r="Q93" s="31"/>
      <c r="R93" s="31"/>
      <c r="S93" s="31"/>
      <c r="T93" s="32"/>
    </row>
    <row r="94" spans="9:20" x14ac:dyDescent="0.35">
      <c r="I94" s="31"/>
      <c r="J94" s="31"/>
      <c r="K94" s="31"/>
      <c r="L94" s="31"/>
      <c r="M94" s="31"/>
      <c r="N94" s="31"/>
      <c r="O94" s="31"/>
      <c r="P94" s="31"/>
      <c r="Q94" s="31"/>
      <c r="R94" s="31"/>
      <c r="S94" s="31"/>
      <c r="T94" s="32"/>
    </row>
    <row r="95" spans="9:20" x14ac:dyDescent="0.35">
      <c r="I95" s="31"/>
      <c r="J95" s="31"/>
      <c r="K95" s="31"/>
      <c r="L95" s="31"/>
      <c r="M95" s="31"/>
      <c r="N95" s="31"/>
      <c r="O95" s="31"/>
      <c r="P95" s="31"/>
      <c r="Q95" s="31"/>
      <c r="R95" s="31"/>
      <c r="S95" s="31"/>
      <c r="T95" s="32"/>
    </row>
    <row r="96" spans="9:20" x14ac:dyDescent="0.35">
      <c r="I96" s="31"/>
      <c r="J96" s="31"/>
      <c r="K96" s="31"/>
      <c r="L96" s="31"/>
      <c r="M96" s="31"/>
      <c r="N96" s="31"/>
      <c r="O96" s="31"/>
      <c r="P96" s="31"/>
      <c r="Q96" s="31"/>
      <c r="R96" s="31"/>
      <c r="S96" s="31"/>
      <c r="T96" s="32"/>
    </row>
    <row r="97" spans="9:20" x14ac:dyDescent="0.35">
      <c r="I97" s="31"/>
      <c r="J97" s="31"/>
      <c r="K97" s="31"/>
      <c r="L97" s="31"/>
      <c r="M97" s="31"/>
      <c r="N97" s="31"/>
      <c r="O97" s="31"/>
      <c r="P97" s="31"/>
      <c r="Q97" s="31"/>
      <c r="R97" s="31"/>
      <c r="S97" s="31"/>
      <c r="T97" s="32"/>
    </row>
    <row r="98" spans="9:20" x14ac:dyDescent="0.35">
      <c r="I98" s="31"/>
      <c r="J98" s="31"/>
      <c r="K98" s="31"/>
      <c r="L98" s="31"/>
      <c r="M98" s="31"/>
      <c r="N98" s="31"/>
      <c r="O98" s="31"/>
      <c r="P98" s="31"/>
      <c r="Q98" s="31"/>
      <c r="R98" s="31"/>
      <c r="S98" s="31"/>
      <c r="T98" s="32"/>
    </row>
    <row r="99" spans="9:20" x14ac:dyDescent="0.35">
      <c r="I99" s="31"/>
      <c r="J99" s="31"/>
      <c r="K99" s="31"/>
      <c r="L99" s="31"/>
      <c r="M99" s="31"/>
      <c r="N99" s="31"/>
      <c r="O99" s="31"/>
      <c r="P99" s="31"/>
      <c r="Q99" s="31"/>
      <c r="R99" s="31"/>
      <c r="S99" s="31"/>
      <c r="T99" s="32"/>
    </row>
    <row r="100" spans="9:20" x14ac:dyDescent="0.35">
      <c r="I100" s="31"/>
      <c r="J100" s="31"/>
      <c r="K100" s="31"/>
      <c r="L100" s="31"/>
      <c r="M100" s="31"/>
      <c r="N100" s="31"/>
      <c r="O100" s="31"/>
      <c r="P100" s="31"/>
      <c r="Q100" s="31"/>
      <c r="R100" s="31"/>
      <c r="S100" s="31"/>
      <c r="T100" s="32"/>
    </row>
    <row r="101" spans="9:20" x14ac:dyDescent="0.35">
      <c r="I101" s="31"/>
      <c r="J101" s="31"/>
      <c r="K101" s="31"/>
      <c r="L101" s="31"/>
      <c r="M101" s="31"/>
      <c r="N101" s="31"/>
      <c r="O101" s="31"/>
      <c r="P101" s="31"/>
      <c r="Q101" s="31"/>
      <c r="R101" s="31"/>
      <c r="S101" s="31"/>
      <c r="T101" s="32"/>
    </row>
    <row r="102" spans="9:20" x14ac:dyDescent="0.35">
      <c r="I102" s="31"/>
      <c r="J102" s="31"/>
      <c r="K102" s="31"/>
      <c r="L102" s="31"/>
      <c r="M102" s="31"/>
      <c r="N102" s="31"/>
      <c r="O102" s="31"/>
      <c r="P102" s="31"/>
      <c r="Q102" s="31"/>
      <c r="R102" s="31"/>
      <c r="S102" s="31"/>
      <c r="T102" s="32"/>
    </row>
    <row r="103" spans="9:20" x14ac:dyDescent="0.35">
      <c r="I103" s="31"/>
      <c r="J103" s="31"/>
      <c r="K103" s="31"/>
      <c r="L103" s="31"/>
      <c r="M103" s="31"/>
      <c r="N103" s="31"/>
      <c r="O103" s="31"/>
      <c r="P103" s="31"/>
      <c r="Q103" s="31"/>
      <c r="R103" s="31"/>
      <c r="S103" s="31"/>
      <c r="T103" s="32"/>
    </row>
    <row r="104" spans="9:20" x14ac:dyDescent="0.35">
      <c r="I104" s="31"/>
      <c r="J104" s="31"/>
      <c r="K104" s="31"/>
      <c r="L104" s="31"/>
      <c r="M104" s="31"/>
      <c r="N104" s="31"/>
      <c r="O104" s="31"/>
      <c r="P104" s="31"/>
      <c r="Q104" s="31"/>
      <c r="R104" s="31"/>
      <c r="S104" s="31"/>
      <c r="T104" s="32"/>
    </row>
    <row r="105" spans="9:20" x14ac:dyDescent="0.35">
      <c r="I105" s="31"/>
      <c r="J105" s="31"/>
      <c r="K105" s="31"/>
      <c r="L105" s="31"/>
      <c r="M105" s="31"/>
      <c r="N105" s="31"/>
      <c r="O105" s="31"/>
      <c r="P105" s="31"/>
      <c r="Q105" s="31"/>
      <c r="R105" s="31"/>
      <c r="S105" s="31"/>
      <c r="T105" s="32"/>
    </row>
    <row r="106" spans="9:20" x14ac:dyDescent="0.35">
      <c r="I106" s="31"/>
      <c r="J106" s="31"/>
      <c r="K106" s="31"/>
      <c r="L106" s="31"/>
      <c r="M106" s="31"/>
      <c r="N106" s="31"/>
      <c r="O106" s="31"/>
      <c r="P106" s="31"/>
      <c r="Q106" s="31"/>
      <c r="R106" s="31"/>
      <c r="S106" s="31"/>
      <c r="T106" s="32"/>
    </row>
    <row r="107" spans="9:20" x14ac:dyDescent="0.35">
      <c r="I107" s="31"/>
      <c r="J107" s="31"/>
      <c r="K107" s="31"/>
      <c r="L107" s="31"/>
      <c r="M107" s="31"/>
      <c r="N107" s="31"/>
      <c r="O107" s="31"/>
      <c r="P107" s="31"/>
      <c r="Q107" s="31"/>
      <c r="R107" s="31"/>
      <c r="S107" s="31"/>
      <c r="T107" s="32"/>
    </row>
    <row r="108" spans="9:20" x14ac:dyDescent="0.35">
      <c r="I108" s="31"/>
      <c r="J108" s="31"/>
      <c r="K108" s="31"/>
      <c r="L108" s="31"/>
      <c r="M108" s="31"/>
      <c r="N108" s="31"/>
      <c r="O108" s="31"/>
      <c r="P108" s="31"/>
      <c r="Q108" s="31"/>
      <c r="R108" s="31"/>
      <c r="S108" s="31"/>
      <c r="T108" s="32"/>
    </row>
    <row r="109" spans="9:20" x14ac:dyDescent="0.35">
      <c r="I109" s="31"/>
      <c r="J109" s="31"/>
      <c r="K109" s="31"/>
      <c r="L109" s="31"/>
      <c r="M109" s="31"/>
      <c r="N109" s="31"/>
      <c r="O109" s="31"/>
      <c r="P109" s="31"/>
      <c r="Q109" s="31"/>
      <c r="R109" s="31"/>
      <c r="S109" s="31"/>
      <c r="T109" s="32"/>
    </row>
    <row r="110" spans="9:20" x14ac:dyDescent="0.35">
      <c r="I110" s="31"/>
      <c r="J110" s="31"/>
      <c r="K110" s="31"/>
      <c r="L110" s="31"/>
      <c r="M110" s="31"/>
      <c r="N110" s="31"/>
      <c r="O110" s="31"/>
      <c r="P110" s="31"/>
      <c r="Q110" s="31"/>
      <c r="R110" s="31"/>
      <c r="S110" s="31"/>
      <c r="T110" s="32"/>
    </row>
    <row r="111" spans="9:20" x14ac:dyDescent="0.35">
      <c r="I111" s="31"/>
      <c r="J111" s="31"/>
      <c r="K111" s="31"/>
      <c r="L111" s="31"/>
      <c r="M111" s="31"/>
      <c r="N111" s="31"/>
      <c r="O111" s="31"/>
      <c r="P111" s="31"/>
      <c r="Q111" s="31"/>
      <c r="R111" s="31"/>
      <c r="S111" s="31"/>
      <c r="T111" s="32"/>
    </row>
    <row r="112" spans="9:20" x14ac:dyDescent="0.35">
      <c r="I112" s="31"/>
      <c r="J112" s="31"/>
      <c r="K112" s="31"/>
      <c r="L112" s="31"/>
      <c r="M112" s="31"/>
      <c r="N112" s="31"/>
      <c r="O112" s="31"/>
      <c r="P112" s="31"/>
      <c r="Q112" s="31"/>
      <c r="R112" s="31"/>
      <c r="S112" s="31"/>
      <c r="T112" s="32"/>
    </row>
    <row r="113" spans="9:20" x14ac:dyDescent="0.35">
      <c r="I113" s="31"/>
      <c r="J113" s="31"/>
      <c r="K113" s="31"/>
      <c r="L113" s="31"/>
      <c r="M113" s="31"/>
      <c r="N113" s="31"/>
      <c r="O113" s="31"/>
      <c r="P113" s="31"/>
      <c r="Q113" s="31"/>
      <c r="R113" s="31"/>
      <c r="S113" s="31"/>
      <c r="T113" s="32"/>
    </row>
    <row r="114" spans="9:20" x14ac:dyDescent="0.35">
      <c r="I114" s="31"/>
      <c r="J114" s="31"/>
      <c r="K114" s="31"/>
      <c r="L114" s="31"/>
      <c r="M114" s="31"/>
      <c r="N114" s="31"/>
      <c r="O114" s="31"/>
      <c r="P114" s="31"/>
      <c r="Q114" s="31"/>
      <c r="R114" s="31"/>
      <c r="S114" s="31"/>
      <c r="T114" s="32"/>
    </row>
    <row r="115" spans="9:20" x14ac:dyDescent="0.35">
      <c r="I115" s="31"/>
      <c r="J115" s="31"/>
      <c r="K115" s="31"/>
      <c r="L115" s="31"/>
      <c r="M115" s="31"/>
      <c r="N115" s="31"/>
      <c r="O115" s="31"/>
      <c r="P115" s="31"/>
      <c r="Q115" s="31"/>
      <c r="R115" s="31"/>
      <c r="S115" s="31"/>
      <c r="T115" s="32"/>
    </row>
    <row r="116" spans="9:20" x14ac:dyDescent="0.35">
      <c r="I116" s="31"/>
      <c r="J116" s="31"/>
      <c r="K116" s="31"/>
      <c r="L116" s="31"/>
      <c r="M116" s="31"/>
      <c r="N116" s="31"/>
      <c r="O116" s="31"/>
      <c r="P116" s="31"/>
      <c r="Q116" s="31"/>
      <c r="R116" s="31"/>
      <c r="S116" s="31"/>
      <c r="T116" s="32"/>
    </row>
    <row r="117" spans="9:20" x14ac:dyDescent="0.35">
      <c r="I117" s="31"/>
      <c r="J117" s="31"/>
      <c r="K117" s="31"/>
      <c r="L117" s="31"/>
      <c r="M117" s="31"/>
      <c r="N117" s="31"/>
      <c r="O117" s="31"/>
      <c r="P117" s="31"/>
      <c r="Q117" s="31"/>
      <c r="R117" s="31"/>
      <c r="S117" s="31"/>
      <c r="T117" s="32"/>
    </row>
    <row r="118" spans="9:20" x14ac:dyDescent="0.35">
      <c r="I118" s="31"/>
      <c r="J118" s="31"/>
      <c r="K118" s="31"/>
      <c r="L118" s="31"/>
      <c r="M118" s="31"/>
      <c r="N118" s="31"/>
      <c r="O118" s="31"/>
      <c r="P118" s="31"/>
      <c r="Q118" s="31"/>
      <c r="R118" s="31"/>
      <c r="S118" s="31"/>
      <c r="T118" s="32"/>
    </row>
    <row r="119" spans="9:20" x14ac:dyDescent="0.35">
      <c r="I119" s="31"/>
      <c r="J119" s="31"/>
      <c r="K119" s="31"/>
      <c r="L119" s="31"/>
      <c r="M119" s="31"/>
      <c r="N119" s="31"/>
      <c r="O119" s="31"/>
      <c r="P119" s="31"/>
      <c r="Q119" s="31"/>
      <c r="R119" s="31"/>
      <c r="S119" s="31"/>
      <c r="T119" s="32"/>
    </row>
    <row r="120" spans="9:20" x14ac:dyDescent="0.35">
      <c r="I120" s="31"/>
      <c r="J120" s="31"/>
      <c r="K120" s="31"/>
      <c r="L120" s="31"/>
      <c r="M120" s="31"/>
      <c r="N120" s="31"/>
      <c r="O120" s="31"/>
      <c r="P120" s="31"/>
      <c r="Q120" s="31"/>
      <c r="R120" s="31"/>
      <c r="S120" s="31"/>
      <c r="T120" s="32"/>
    </row>
    <row r="121" spans="9:20" x14ac:dyDescent="0.35">
      <c r="I121" s="31"/>
      <c r="J121" s="31"/>
      <c r="K121" s="31"/>
      <c r="L121" s="31"/>
      <c r="M121" s="31"/>
      <c r="N121" s="31"/>
      <c r="O121" s="31"/>
      <c r="P121" s="31"/>
      <c r="Q121" s="31"/>
      <c r="R121" s="31"/>
      <c r="S121" s="31"/>
      <c r="T121" s="32"/>
    </row>
    <row r="122" spans="9:20" x14ac:dyDescent="0.35">
      <c r="I122" s="31"/>
      <c r="J122" s="31"/>
      <c r="K122" s="31"/>
      <c r="L122" s="31"/>
      <c r="M122" s="31"/>
      <c r="N122" s="31"/>
      <c r="O122" s="31"/>
      <c r="P122" s="31"/>
      <c r="Q122" s="31"/>
      <c r="R122" s="31"/>
      <c r="S122" s="31"/>
      <c r="T122" s="32"/>
    </row>
    <row r="123" spans="9:20" x14ac:dyDescent="0.35">
      <c r="I123" s="31"/>
      <c r="J123" s="31"/>
      <c r="K123" s="31"/>
      <c r="L123" s="31"/>
      <c r="M123" s="31"/>
      <c r="N123" s="31"/>
      <c r="O123" s="31"/>
      <c r="P123" s="31"/>
      <c r="Q123" s="31"/>
      <c r="R123" s="31"/>
      <c r="S123" s="31"/>
      <c r="T123" s="32"/>
    </row>
    <row r="124" spans="9:20" x14ac:dyDescent="0.35">
      <c r="I124" s="31"/>
      <c r="J124" s="31"/>
      <c r="K124" s="31"/>
      <c r="L124" s="31"/>
      <c r="M124" s="31"/>
      <c r="N124" s="31"/>
      <c r="O124" s="31"/>
      <c r="P124" s="31"/>
      <c r="Q124" s="31"/>
      <c r="R124" s="31"/>
      <c r="S124" s="31"/>
      <c r="T124" s="32"/>
    </row>
    <row r="125" spans="9:20" x14ac:dyDescent="0.35">
      <c r="I125" s="31"/>
      <c r="J125" s="31"/>
      <c r="K125" s="31"/>
      <c r="L125" s="31"/>
      <c r="M125" s="31"/>
      <c r="N125" s="31"/>
      <c r="O125" s="31"/>
      <c r="P125" s="31"/>
      <c r="Q125" s="31"/>
      <c r="R125" s="31"/>
      <c r="S125" s="31"/>
      <c r="T125" s="32"/>
    </row>
    <row r="126" spans="9:20" x14ac:dyDescent="0.35">
      <c r="I126" s="31"/>
      <c r="J126" s="31"/>
      <c r="K126" s="31"/>
      <c r="L126" s="31"/>
      <c r="M126" s="31"/>
      <c r="N126" s="31"/>
      <c r="O126" s="31"/>
      <c r="P126" s="31"/>
      <c r="Q126" s="31"/>
      <c r="R126" s="31"/>
      <c r="S126" s="31"/>
      <c r="T126" s="32"/>
    </row>
    <row r="127" spans="9:20" x14ac:dyDescent="0.35">
      <c r="I127" s="31"/>
      <c r="J127" s="31"/>
      <c r="K127" s="31"/>
      <c r="L127" s="31"/>
      <c r="M127" s="31"/>
      <c r="N127" s="31"/>
      <c r="O127" s="31"/>
      <c r="P127" s="31"/>
      <c r="Q127" s="31"/>
      <c r="R127" s="31"/>
      <c r="S127" s="31"/>
      <c r="T127" s="32"/>
    </row>
    <row r="128" spans="9:20" x14ac:dyDescent="0.35">
      <c r="I128" s="31"/>
      <c r="J128" s="31"/>
      <c r="K128" s="31"/>
      <c r="L128" s="31"/>
      <c r="M128" s="31"/>
      <c r="N128" s="31"/>
      <c r="O128" s="31"/>
      <c r="P128" s="31"/>
      <c r="Q128" s="31"/>
      <c r="R128" s="31"/>
      <c r="S128" s="31"/>
      <c r="T128" s="32"/>
    </row>
    <row r="129" spans="9:20" x14ac:dyDescent="0.35">
      <c r="I129" s="31"/>
      <c r="J129" s="31"/>
      <c r="K129" s="31"/>
      <c r="L129" s="31"/>
      <c r="M129" s="31"/>
      <c r="N129" s="31"/>
      <c r="O129" s="31"/>
      <c r="P129" s="31"/>
      <c r="Q129" s="31"/>
      <c r="R129" s="31"/>
      <c r="S129" s="31"/>
      <c r="T129" s="32"/>
    </row>
    <row r="130" spans="9:20" x14ac:dyDescent="0.35">
      <c r="I130" s="31"/>
      <c r="J130" s="31"/>
      <c r="K130" s="31"/>
      <c r="L130" s="31"/>
      <c r="M130" s="31"/>
      <c r="N130" s="31"/>
      <c r="O130" s="31"/>
      <c r="P130" s="31"/>
      <c r="Q130" s="31"/>
      <c r="R130" s="31"/>
      <c r="S130" s="31"/>
      <c r="T130" s="32"/>
    </row>
    <row r="131" spans="9:20" x14ac:dyDescent="0.35">
      <c r="I131" s="31"/>
      <c r="J131" s="31"/>
      <c r="K131" s="31"/>
      <c r="L131" s="31"/>
      <c r="M131" s="31"/>
      <c r="N131" s="31"/>
      <c r="O131" s="31"/>
      <c r="P131" s="31"/>
      <c r="Q131" s="31"/>
      <c r="R131" s="31"/>
      <c r="S131" s="31"/>
      <c r="T131" s="32"/>
    </row>
    <row r="132" spans="9:20" x14ac:dyDescent="0.35">
      <c r="I132" s="31"/>
      <c r="J132" s="31"/>
      <c r="K132" s="31"/>
      <c r="L132" s="31"/>
      <c r="M132" s="31"/>
      <c r="N132" s="31"/>
      <c r="O132" s="31"/>
      <c r="P132" s="31"/>
      <c r="Q132" s="31"/>
      <c r="R132" s="31"/>
      <c r="S132" s="31"/>
      <c r="T132" s="32"/>
    </row>
    <row r="133" spans="9:20" x14ac:dyDescent="0.35">
      <c r="I133" s="31"/>
      <c r="J133" s="31"/>
      <c r="K133" s="31"/>
      <c r="L133" s="31"/>
      <c r="M133" s="31"/>
      <c r="N133" s="31"/>
      <c r="O133" s="31"/>
      <c r="P133" s="31"/>
      <c r="Q133" s="31"/>
      <c r="R133" s="31"/>
      <c r="S133" s="31"/>
      <c r="T133" s="32"/>
    </row>
    <row r="134" spans="9:20" x14ac:dyDescent="0.35">
      <c r="I134" s="31"/>
      <c r="J134" s="31"/>
      <c r="K134" s="31"/>
      <c r="L134" s="31"/>
      <c r="M134" s="31"/>
      <c r="N134" s="31"/>
      <c r="O134" s="31"/>
      <c r="P134" s="31"/>
      <c r="Q134" s="31"/>
      <c r="R134" s="31"/>
      <c r="S134" s="31"/>
      <c r="T134" s="32"/>
    </row>
    <row r="135" spans="9:20" x14ac:dyDescent="0.35">
      <c r="I135" s="31"/>
      <c r="J135" s="31"/>
      <c r="K135" s="31"/>
      <c r="L135" s="31"/>
      <c r="M135" s="31"/>
      <c r="N135" s="31"/>
      <c r="O135" s="31"/>
      <c r="P135" s="31"/>
      <c r="Q135" s="31"/>
      <c r="R135" s="31"/>
      <c r="S135" s="31"/>
      <c r="T135" s="32"/>
    </row>
    <row r="136" spans="9:20" x14ac:dyDescent="0.35">
      <c r="I136" s="31"/>
      <c r="J136" s="31"/>
      <c r="K136" s="31"/>
      <c r="L136" s="31"/>
      <c r="M136" s="31"/>
      <c r="N136" s="31"/>
      <c r="O136" s="31"/>
      <c r="P136" s="31"/>
      <c r="Q136" s="31"/>
      <c r="R136" s="31"/>
      <c r="S136" s="31"/>
      <c r="T136" s="32"/>
    </row>
    <row r="137" spans="9:20" x14ac:dyDescent="0.35">
      <c r="I137" s="31"/>
      <c r="J137" s="31"/>
      <c r="K137" s="31"/>
      <c r="L137" s="31"/>
      <c r="M137" s="31"/>
      <c r="N137" s="31"/>
      <c r="O137" s="31"/>
      <c r="P137" s="31"/>
      <c r="Q137" s="31"/>
      <c r="R137" s="31"/>
      <c r="S137" s="31"/>
      <c r="T137" s="32"/>
    </row>
    <row r="138" spans="9:20" x14ac:dyDescent="0.35">
      <c r="I138" s="31"/>
      <c r="J138" s="31"/>
      <c r="K138" s="31"/>
      <c r="L138" s="31"/>
      <c r="M138" s="31"/>
      <c r="N138" s="31"/>
      <c r="O138" s="31"/>
      <c r="P138" s="31"/>
      <c r="Q138" s="31"/>
      <c r="R138" s="31"/>
      <c r="S138" s="31"/>
      <c r="T138" s="32"/>
    </row>
    <row r="139" spans="9:20" x14ac:dyDescent="0.35">
      <c r="I139" s="31"/>
      <c r="J139" s="31"/>
      <c r="K139" s="31"/>
      <c r="L139" s="31"/>
      <c r="M139" s="31"/>
      <c r="N139" s="31"/>
      <c r="O139" s="31"/>
      <c r="P139" s="31"/>
      <c r="Q139" s="31"/>
      <c r="R139" s="31"/>
      <c r="S139" s="31"/>
      <c r="T139" s="32"/>
    </row>
    <row r="140" spans="9:20" x14ac:dyDescent="0.35">
      <c r="I140" s="31"/>
      <c r="J140" s="31"/>
      <c r="K140" s="31"/>
      <c r="L140" s="31"/>
      <c r="M140" s="31"/>
      <c r="N140" s="31"/>
      <c r="O140" s="31"/>
      <c r="P140" s="31"/>
      <c r="Q140" s="31"/>
      <c r="R140" s="31"/>
      <c r="S140" s="31"/>
      <c r="T140" s="32"/>
    </row>
    <row r="141" spans="9:20" x14ac:dyDescent="0.35">
      <c r="I141" s="31"/>
      <c r="J141" s="31"/>
      <c r="K141" s="31"/>
      <c r="L141" s="31"/>
      <c r="M141" s="31"/>
      <c r="N141" s="31"/>
      <c r="O141" s="31"/>
      <c r="P141" s="31"/>
      <c r="Q141" s="31"/>
      <c r="R141" s="31"/>
      <c r="S141" s="31"/>
      <c r="T141" s="32"/>
    </row>
    <row r="142" spans="9:20" x14ac:dyDescent="0.35">
      <c r="I142" s="31"/>
      <c r="J142" s="31"/>
      <c r="K142" s="31"/>
      <c r="L142" s="31"/>
      <c r="M142" s="31"/>
      <c r="N142" s="31"/>
      <c r="O142" s="31"/>
      <c r="P142" s="31"/>
      <c r="Q142" s="31"/>
      <c r="R142" s="31"/>
      <c r="S142" s="31"/>
      <c r="T142" s="32"/>
    </row>
    <row r="143" spans="9:20" x14ac:dyDescent="0.35">
      <c r="I143" s="31"/>
      <c r="J143" s="31"/>
      <c r="K143" s="31"/>
      <c r="L143" s="31"/>
      <c r="M143" s="31"/>
      <c r="N143" s="31"/>
      <c r="O143" s="31"/>
      <c r="P143" s="31"/>
      <c r="Q143" s="31"/>
      <c r="R143" s="31"/>
      <c r="S143" s="31"/>
      <c r="T143" s="32"/>
    </row>
    <row r="144" spans="9:20" x14ac:dyDescent="0.35">
      <c r="I144" s="31"/>
      <c r="J144" s="31"/>
      <c r="K144" s="31"/>
      <c r="L144" s="31"/>
      <c r="M144" s="31"/>
      <c r="N144" s="31"/>
      <c r="O144" s="31"/>
      <c r="P144" s="31"/>
      <c r="Q144" s="31"/>
      <c r="R144" s="31"/>
      <c r="S144" s="31"/>
      <c r="T144" s="32"/>
    </row>
    <row r="145" spans="9:20" x14ac:dyDescent="0.35">
      <c r="I145" s="31"/>
      <c r="J145" s="31"/>
      <c r="K145" s="31"/>
      <c r="L145" s="31"/>
      <c r="M145" s="31"/>
      <c r="N145" s="31"/>
      <c r="O145" s="31"/>
      <c r="P145" s="31"/>
      <c r="Q145" s="31"/>
      <c r="R145" s="31"/>
      <c r="S145" s="31"/>
      <c r="T145" s="32"/>
    </row>
    <row r="146" spans="9:20" x14ac:dyDescent="0.35">
      <c r="I146" s="31"/>
      <c r="J146" s="31"/>
      <c r="K146" s="31"/>
      <c r="L146" s="31"/>
      <c r="M146" s="31"/>
      <c r="N146" s="31"/>
      <c r="O146" s="31"/>
      <c r="P146" s="31"/>
      <c r="Q146" s="31"/>
      <c r="R146" s="31"/>
      <c r="S146" s="31"/>
      <c r="T146" s="32"/>
    </row>
    <row r="147" spans="9:20" x14ac:dyDescent="0.35">
      <c r="I147" s="31"/>
      <c r="J147" s="31"/>
      <c r="K147" s="31"/>
      <c r="L147" s="31"/>
      <c r="M147" s="31"/>
      <c r="N147" s="31"/>
      <c r="O147" s="31"/>
      <c r="P147" s="31"/>
      <c r="Q147" s="31"/>
      <c r="R147" s="31"/>
      <c r="S147" s="31"/>
      <c r="T147" s="32"/>
    </row>
    <row r="148" spans="9:20" x14ac:dyDescent="0.35">
      <c r="I148" s="31"/>
      <c r="J148" s="31"/>
      <c r="K148" s="31"/>
      <c r="L148" s="31"/>
      <c r="M148" s="31"/>
      <c r="N148" s="31"/>
      <c r="O148" s="31"/>
      <c r="P148" s="31"/>
      <c r="Q148" s="31"/>
      <c r="R148" s="31"/>
      <c r="S148" s="31"/>
      <c r="T148" s="32"/>
    </row>
    <row r="149" spans="9:20" x14ac:dyDescent="0.35">
      <c r="I149" s="31"/>
      <c r="J149" s="31"/>
      <c r="K149" s="31"/>
      <c r="L149" s="31"/>
      <c r="M149" s="31"/>
      <c r="N149" s="31"/>
      <c r="O149" s="31"/>
      <c r="P149" s="31"/>
      <c r="Q149" s="31"/>
      <c r="R149" s="31"/>
      <c r="S149" s="31"/>
      <c r="T149" s="32"/>
    </row>
    <row r="150" spans="9:20" x14ac:dyDescent="0.35">
      <c r="I150" s="31"/>
      <c r="J150" s="31"/>
      <c r="K150" s="31"/>
      <c r="L150" s="31"/>
      <c r="M150" s="31"/>
      <c r="N150" s="31"/>
      <c r="O150" s="31"/>
      <c r="P150" s="31"/>
      <c r="Q150" s="31"/>
      <c r="R150" s="31"/>
      <c r="S150" s="31"/>
      <c r="T150" s="32"/>
    </row>
    <row r="151" spans="9:20" x14ac:dyDescent="0.35">
      <c r="I151" s="31"/>
      <c r="J151" s="31"/>
      <c r="K151" s="31"/>
      <c r="L151" s="31"/>
      <c r="M151" s="31"/>
      <c r="N151" s="31"/>
      <c r="O151" s="31"/>
      <c r="P151" s="31"/>
      <c r="Q151" s="31"/>
      <c r="R151" s="31"/>
      <c r="S151" s="31"/>
      <c r="T151" s="32"/>
    </row>
    <row r="152" spans="9:20" x14ac:dyDescent="0.35">
      <c r="I152" s="31"/>
      <c r="J152" s="31"/>
      <c r="K152" s="31"/>
      <c r="L152" s="31"/>
      <c r="M152" s="31"/>
      <c r="N152" s="31"/>
      <c r="O152" s="31"/>
      <c r="P152" s="31"/>
      <c r="Q152" s="31"/>
      <c r="R152" s="31"/>
      <c r="S152" s="31"/>
      <c r="T152" s="32"/>
    </row>
    <row r="153" spans="9:20" x14ac:dyDescent="0.35">
      <c r="I153" s="31"/>
      <c r="J153" s="31"/>
      <c r="K153" s="31"/>
      <c r="L153" s="31"/>
      <c r="M153" s="31"/>
      <c r="N153" s="31"/>
      <c r="O153" s="31"/>
      <c r="P153" s="31"/>
      <c r="Q153" s="31"/>
      <c r="R153" s="31"/>
      <c r="S153" s="31"/>
      <c r="T153" s="32"/>
    </row>
    <row r="154" spans="9:20" x14ac:dyDescent="0.35">
      <c r="I154" s="31"/>
      <c r="J154" s="31"/>
      <c r="K154" s="31"/>
      <c r="L154" s="31"/>
      <c r="M154" s="31"/>
      <c r="N154" s="31"/>
      <c r="O154" s="31"/>
      <c r="P154" s="31"/>
      <c r="Q154" s="31"/>
      <c r="R154" s="31"/>
      <c r="S154" s="31"/>
      <c r="T154" s="32"/>
    </row>
  </sheetData>
  <sortState xmlns:xlrd2="http://schemas.microsoft.com/office/spreadsheetml/2017/richdata2" ref="B5:T79">
    <sortCondition ref="B5:B79"/>
    <sortCondition ref="F5:F79"/>
  </sortState>
  <mergeCells count="8">
    <mergeCell ref="AD1:AF1"/>
    <mergeCell ref="I2:T2"/>
    <mergeCell ref="U2:AF2"/>
    <mergeCell ref="A1:H1"/>
    <mergeCell ref="A2:H2"/>
    <mergeCell ref="I1:Q1"/>
    <mergeCell ref="R1:T1"/>
    <mergeCell ref="U1:AC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89C06-86C8-4DE7-9C4A-630DF22DECF0}">
  <dimension ref="A1:P77"/>
  <sheetViews>
    <sheetView zoomScale="90" zoomScaleNormal="90" workbookViewId="0">
      <pane xSplit="8" ySplit="2" topLeftCell="I3" activePane="bottomRight" state="frozen"/>
      <selection pane="topRight" activeCell="I1" sqref="I1"/>
      <selection pane="bottomLeft" activeCell="A3" sqref="A3"/>
      <selection pane="bottomRight"/>
    </sheetView>
  </sheetViews>
  <sheetFormatPr defaultRowHeight="13" x14ac:dyDescent="0.35"/>
  <cols>
    <col min="1" max="16" width="10.6328125" style="2" customWidth="1"/>
    <col min="17" max="16384" width="8.7265625" style="2"/>
  </cols>
  <sheetData>
    <row r="1" spans="1:16" ht="78" x14ac:dyDescent="0.35">
      <c r="A1" s="13" t="s">
        <v>2</v>
      </c>
      <c r="B1" s="14" t="s">
        <v>3</v>
      </c>
      <c r="C1" s="14" t="s">
        <v>4</v>
      </c>
      <c r="D1" s="14" t="s">
        <v>240</v>
      </c>
      <c r="E1" s="14" t="s">
        <v>198</v>
      </c>
      <c r="F1" s="14" t="s">
        <v>5</v>
      </c>
      <c r="G1" s="14" t="s">
        <v>6</v>
      </c>
      <c r="H1" s="15" t="s">
        <v>241</v>
      </c>
      <c r="I1" s="14" t="s">
        <v>206</v>
      </c>
      <c r="J1" s="14" t="s">
        <v>207</v>
      </c>
      <c r="K1" s="14" t="s">
        <v>208</v>
      </c>
      <c r="L1" s="14" t="s">
        <v>209</v>
      </c>
      <c r="M1" s="14" t="s">
        <v>210</v>
      </c>
      <c r="N1" s="14" t="s">
        <v>213</v>
      </c>
      <c r="O1" s="14" t="s">
        <v>211</v>
      </c>
      <c r="P1" s="15" t="s">
        <v>212</v>
      </c>
    </row>
    <row r="2" spans="1:16" ht="24.5" thickBot="1" x14ac:dyDescent="0.4">
      <c r="A2" s="8" t="s">
        <v>19</v>
      </c>
      <c r="B2" s="3" t="s">
        <v>20</v>
      </c>
      <c r="C2" s="3" t="s">
        <v>21</v>
      </c>
      <c r="D2" s="4" t="s">
        <v>21</v>
      </c>
      <c r="E2" s="4" t="s">
        <v>21</v>
      </c>
      <c r="F2" s="3" t="s">
        <v>20</v>
      </c>
      <c r="G2" s="3" t="s">
        <v>21</v>
      </c>
      <c r="H2" s="6" t="s">
        <v>21</v>
      </c>
      <c r="I2" s="3" t="s">
        <v>234</v>
      </c>
      <c r="J2" s="3" t="s">
        <v>234</v>
      </c>
      <c r="K2" s="3" t="s">
        <v>234</v>
      </c>
      <c r="L2" s="3" t="s">
        <v>234</v>
      </c>
      <c r="M2" s="3" t="s">
        <v>200</v>
      </c>
      <c r="N2" s="3" t="s">
        <v>200</v>
      </c>
      <c r="O2" s="3" t="s">
        <v>200</v>
      </c>
      <c r="P2" s="11" t="s">
        <v>200</v>
      </c>
    </row>
    <row r="3" spans="1:16" ht="20" customHeight="1" x14ac:dyDescent="0.35">
      <c r="A3" s="12"/>
      <c r="B3" s="2" t="s">
        <v>22</v>
      </c>
      <c r="C3" s="2" t="s">
        <v>23</v>
      </c>
      <c r="D3" s="49" t="s">
        <v>319</v>
      </c>
      <c r="F3" s="2" t="s">
        <v>24</v>
      </c>
      <c r="G3" s="2" t="s">
        <v>25</v>
      </c>
      <c r="H3" s="47" t="s">
        <v>244</v>
      </c>
      <c r="I3" s="22">
        <v>0.56676908725782416</v>
      </c>
      <c r="J3" s="22">
        <v>0.42440222918550163</v>
      </c>
      <c r="K3" s="2">
        <v>301212.83203769417</v>
      </c>
      <c r="L3" s="62">
        <v>275817.44318827993</v>
      </c>
      <c r="M3" s="22">
        <f t="shared" ref="M3:M34" si="0">J3-I3</f>
        <v>-0.14236685807232252</v>
      </c>
      <c r="N3" s="2">
        <f t="shared" ref="N3:N34" si="1">L3-K3</f>
        <v>-25395.388849414245</v>
      </c>
      <c r="O3" s="22">
        <f t="shared" ref="O3:O34" si="2">ABS(M3)</f>
        <v>0.14236685807232252</v>
      </c>
      <c r="P3" s="20">
        <f t="shared" ref="P3:P34" si="3">ABS(N3)</f>
        <v>25395.388849414245</v>
      </c>
    </row>
    <row r="4" spans="1:16" ht="20" customHeight="1" x14ac:dyDescent="0.35">
      <c r="A4" s="12"/>
      <c r="B4" s="2" t="s">
        <v>22</v>
      </c>
      <c r="C4" s="2" t="s">
        <v>23</v>
      </c>
      <c r="D4" s="49" t="s">
        <v>319</v>
      </c>
      <c r="F4" s="2" t="s">
        <v>26</v>
      </c>
      <c r="G4" s="2" t="s">
        <v>27</v>
      </c>
      <c r="H4" s="47" t="s">
        <v>245</v>
      </c>
      <c r="I4" s="22">
        <v>0.48877868585049433</v>
      </c>
      <c r="J4" s="22">
        <v>0.37246696163450388</v>
      </c>
      <c r="K4" s="2">
        <v>329245.23301837977</v>
      </c>
      <c r="L4" s="62">
        <v>312735.29189659795</v>
      </c>
      <c r="M4" s="22">
        <f t="shared" si="0"/>
        <v>-0.11631172421599045</v>
      </c>
      <c r="N4" s="2">
        <f t="shared" si="1"/>
        <v>-16509.941121781827</v>
      </c>
      <c r="O4" s="22">
        <f t="shared" si="2"/>
        <v>0.11631172421599045</v>
      </c>
      <c r="P4" s="20">
        <f t="shared" si="3"/>
        <v>16509.941121781827</v>
      </c>
    </row>
    <row r="5" spans="1:16" ht="20" customHeight="1" x14ac:dyDescent="0.35">
      <c r="A5" s="12"/>
      <c r="B5" s="2" t="s">
        <v>22</v>
      </c>
      <c r="C5" s="2" t="s">
        <v>23</v>
      </c>
      <c r="D5" s="49" t="s">
        <v>319</v>
      </c>
      <c r="F5" s="2" t="s">
        <v>28</v>
      </c>
      <c r="G5" s="2" t="s">
        <v>29</v>
      </c>
      <c r="H5" s="47" t="s">
        <v>246</v>
      </c>
      <c r="I5" s="22">
        <v>0.52303493424255465</v>
      </c>
      <c r="J5" s="22">
        <v>0.43982843409769778</v>
      </c>
      <c r="K5" s="2">
        <v>205615.49334943309</v>
      </c>
      <c r="L5" s="62">
        <v>186434.28197987922</v>
      </c>
      <c r="M5" s="22">
        <f t="shared" si="0"/>
        <v>-8.3206500144856865E-2</v>
      </c>
      <c r="N5" s="2">
        <f t="shared" si="1"/>
        <v>-19181.211369553872</v>
      </c>
      <c r="O5" s="22">
        <f t="shared" si="2"/>
        <v>8.3206500144856865E-2</v>
      </c>
      <c r="P5" s="20">
        <f t="shared" si="3"/>
        <v>19181.211369553872</v>
      </c>
    </row>
    <row r="6" spans="1:16" ht="20" customHeight="1" x14ac:dyDescent="0.35">
      <c r="A6" s="12"/>
      <c r="B6" s="2" t="s">
        <v>22</v>
      </c>
      <c r="C6" s="2" t="s">
        <v>23</v>
      </c>
      <c r="D6" s="49" t="s">
        <v>319</v>
      </c>
      <c r="F6" s="2" t="s">
        <v>30</v>
      </c>
      <c r="G6" s="2" t="s">
        <v>31</v>
      </c>
      <c r="H6" s="47" t="s">
        <v>247</v>
      </c>
      <c r="I6" s="22">
        <v>0.56749302966402937</v>
      </c>
      <c r="J6" s="22">
        <v>0.52280066672207259</v>
      </c>
      <c r="K6" s="2">
        <v>51787.711408050331</v>
      </c>
      <c r="L6" s="62">
        <v>57137.76941788695</v>
      </c>
      <c r="M6" s="22">
        <f t="shared" si="0"/>
        <v>-4.4692362941956776E-2</v>
      </c>
      <c r="N6" s="2">
        <f t="shared" si="1"/>
        <v>5350.058009836619</v>
      </c>
      <c r="O6" s="22">
        <f t="shared" si="2"/>
        <v>4.4692362941956776E-2</v>
      </c>
      <c r="P6" s="20">
        <f t="shared" si="3"/>
        <v>5350.058009836619</v>
      </c>
    </row>
    <row r="7" spans="1:16" ht="20" customHeight="1" x14ac:dyDescent="0.35">
      <c r="A7" s="12"/>
      <c r="B7" s="2" t="s">
        <v>32</v>
      </c>
      <c r="C7" s="2" t="s">
        <v>33</v>
      </c>
      <c r="D7" s="49" t="s">
        <v>320</v>
      </c>
      <c r="F7" s="2" t="s">
        <v>34</v>
      </c>
      <c r="G7" s="2" t="s">
        <v>35</v>
      </c>
      <c r="H7" s="47" t="s">
        <v>248</v>
      </c>
      <c r="I7" s="22">
        <v>0.45987506077650364</v>
      </c>
      <c r="J7" s="22">
        <v>0.41018859712240341</v>
      </c>
      <c r="K7" s="2">
        <v>112079.83006232792</v>
      </c>
      <c r="L7" s="62">
        <v>119701.364316244</v>
      </c>
      <c r="M7" s="22">
        <f t="shared" si="0"/>
        <v>-4.9686463654100232E-2</v>
      </c>
      <c r="N7" s="2">
        <f t="shared" si="1"/>
        <v>7621.5342539160774</v>
      </c>
      <c r="O7" s="22">
        <f t="shared" si="2"/>
        <v>4.9686463654100232E-2</v>
      </c>
      <c r="P7" s="20">
        <f t="shared" si="3"/>
        <v>7621.5342539160774</v>
      </c>
    </row>
    <row r="8" spans="1:16" ht="20" customHeight="1" x14ac:dyDescent="0.35">
      <c r="A8" s="12"/>
      <c r="B8" s="2" t="s">
        <v>32</v>
      </c>
      <c r="C8" s="2" t="s">
        <v>33</v>
      </c>
      <c r="D8" s="49" t="s">
        <v>320</v>
      </c>
      <c r="F8" s="2" t="s">
        <v>36</v>
      </c>
      <c r="G8" s="2" t="s">
        <v>37</v>
      </c>
      <c r="H8" s="47" t="s">
        <v>249</v>
      </c>
      <c r="I8" s="22">
        <v>0.42571019036033086</v>
      </c>
      <c r="J8" s="22">
        <v>0.39293970071421525</v>
      </c>
      <c r="K8" s="2">
        <v>18266.798558171438</v>
      </c>
      <c r="L8" s="62">
        <v>20012.016283171622</v>
      </c>
      <c r="M8" s="22">
        <f t="shared" si="0"/>
        <v>-3.2770489646115619E-2</v>
      </c>
      <c r="N8" s="2">
        <f t="shared" si="1"/>
        <v>1745.2177250001841</v>
      </c>
      <c r="O8" s="22">
        <f t="shared" si="2"/>
        <v>3.2770489646115619E-2</v>
      </c>
      <c r="P8" s="20">
        <f t="shared" si="3"/>
        <v>1745.2177250001841</v>
      </c>
    </row>
    <row r="9" spans="1:16" ht="20" customHeight="1" x14ac:dyDescent="0.35">
      <c r="A9" s="12"/>
      <c r="B9" s="2" t="s">
        <v>38</v>
      </c>
      <c r="C9" s="2" t="s">
        <v>39</v>
      </c>
      <c r="D9" s="49" t="s">
        <v>321</v>
      </c>
      <c r="F9" s="2" t="s">
        <v>40</v>
      </c>
      <c r="G9" s="2" t="s">
        <v>41</v>
      </c>
      <c r="H9" s="47" t="s">
        <v>250</v>
      </c>
      <c r="I9" s="22">
        <v>0.60035989850923177</v>
      </c>
      <c r="J9" s="22">
        <v>0.50647129309318717</v>
      </c>
      <c r="K9" s="2">
        <v>470387.98408096819</v>
      </c>
      <c r="L9" s="62">
        <v>438289.04407608387</v>
      </c>
      <c r="M9" s="22">
        <f t="shared" si="0"/>
        <v>-9.3888605416044602E-2</v>
      </c>
      <c r="N9" s="2">
        <f t="shared" si="1"/>
        <v>-32098.940004884324</v>
      </c>
      <c r="O9" s="22">
        <f t="shared" si="2"/>
        <v>9.3888605416044602E-2</v>
      </c>
      <c r="P9" s="20">
        <f t="shared" si="3"/>
        <v>32098.940004884324</v>
      </c>
    </row>
    <row r="10" spans="1:16" ht="20" customHeight="1" x14ac:dyDescent="0.35">
      <c r="A10" s="12"/>
      <c r="B10" s="2" t="s">
        <v>38</v>
      </c>
      <c r="C10" s="2" t="s">
        <v>39</v>
      </c>
      <c r="D10" s="49" t="s">
        <v>321</v>
      </c>
      <c r="F10" s="2" t="s">
        <v>44</v>
      </c>
      <c r="G10" s="2" t="s">
        <v>45</v>
      </c>
      <c r="H10" s="47" t="s">
        <v>251</v>
      </c>
      <c r="I10" s="22">
        <v>0.50211204742520055</v>
      </c>
      <c r="J10" s="22">
        <v>0.41047148733555772</v>
      </c>
      <c r="K10" s="2">
        <v>105714.67046490172</v>
      </c>
      <c r="L10" s="62">
        <v>95734.430797198278</v>
      </c>
      <c r="M10" s="22">
        <f t="shared" si="0"/>
        <v>-9.1640560089642831E-2</v>
      </c>
      <c r="N10" s="2">
        <f t="shared" si="1"/>
        <v>-9980.2396677034412</v>
      </c>
      <c r="O10" s="22">
        <f t="shared" si="2"/>
        <v>9.1640560089642831E-2</v>
      </c>
      <c r="P10" s="20">
        <f t="shared" si="3"/>
        <v>9980.2396677034412</v>
      </c>
    </row>
    <row r="11" spans="1:16" ht="20" customHeight="1" x14ac:dyDescent="0.35">
      <c r="A11" s="12"/>
      <c r="B11" s="2" t="s">
        <v>38</v>
      </c>
      <c r="C11" s="2" t="s">
        <v>39</v>
      </c>
      <c r="D11" s="49" t="s">
        <v>321</v>
      </c>
      <c r="F11" s="2" t="s">
        <v>46</v>
      </c>
      <c r="G11" s="2" t="s">
        <v>47</v>
      </c>
      <c r="H11" s="47" t="s">
        <v>252</v>
      </c>
      <c r="I11" s="22">
        <v>0.59642469227062223</v>
      </c>
      <c r="J11" s="22">
        <v>0.53553940999886873</v>
      </c>
      <c r="K11" s="2">
        <v>283415.64594476926</v>
      </c>
      <c r="L11" s="62">
        <v>281344.62183480378</v>
      </c>
      <c r="M11" s="22">
        <f t="shared" si="0"/>
        <v>-6.0885282271753494E-2</v>
      </c>
      <c r="N11" s="2">
        <f t="shared" si="1"/>
        <v>-2071.0241099654813</v>
      </c>
      <c r="O11" s="22">
        <f t="shared" si="2"/>
        <v>6.0885282271753494E-2</v>
      </c>
      <c r="P11" s="20">
        <f t="shared" si="3"/>
        <v>2071.0241099654813</v>
      </c>
    </row>
    <row r="12" spans="1:16" ht="20" customHeight="1" x14ac:dyDescent="0.35">
      <c r="A12" s="12"/>
      <c r="B12" s="2" t="s">
        <v>38</v>
      </c>
      <c r="C12" s="2" t="s">
        <v>39</v>
      </c>
      <c r="D12" s="49" t="s">
        <v>321</v>
      </c>
      <c r="F12" s="2" t="s">
        <v>42</v>
      </c>
      <c r="G12" s="2" t="s">
        <v>43</v>
      </c>
      <c r="H12" s="47" t="s">
        <v>253</v>
      </c>
      <c r="I12" s="22">
        <v>0.62132606328703588</v>
      </c>
      <c r="J12" s="22">
        <v>0.57161222037784332</v>
      </c>
      <c r="K12" s="2">
        <v>65138.58182288627</v>
      </c>
      <c r="L12" s="62">
        <v>21995.627469099451</v>
      </c>
      <c r="M12" s="22">
        <f t="shared" si="0"/>
        <v>-4.9713842909192563E-2</v>
      </c>
      <c r="N12" s="2">
        <f t="shared" si="1"/>
        <v>-43142.954353786816</v>
      </c>
      <c r="O12" s="22">
        <f t="shared" si="2"/>
        <v>4.9713842909192563E-2</v>
      </c>
      <c r="P12" s="20">
        <f t="shared" si="3"/>
        <v>43142.954353786816</v>
      </c>
    </row>
    <row r="13" spans="1:16" ht="20" customHeight="1" x14ac:dyDescent="0.35">
      <c r="A13" s="12"/>
      <c r="B13" s="2" t="s">
        <v>48</v>
      </c>
      <c r="C13" s="2" t="s">
        <v>49</v>
      </c>
      <c r="D13" s="49" t="s">
        <v>322</v>
      </c>
      <c r="F13" s="2" t="s">
        <v>50</v>
      </c>
      <c r="G13" s="2" t="s">
        <v>51</v>
      </c>
      <c r="H13" s="47" t="s">
        <v>254</v>
      </c>
      <c r="I13" s="22">
        <v>0.45699469025904504</v>
      </c>
      <c r="J13" s="22">
        <v>0.57236082000110999</v>
      </c>
      <c r="K13" s="2">
        <v>76582.256204230245</v>
      </c>
      <c r="L13" s="62">
        <v>106776.19414887478</v>
      </c>
      <c r="M13" s="22">
        <f t="shared" si="0"/>
        <v>0.11536612974206495</v>
      </c>
      <c r="N13" s="2">
        <f t="shared" si="1"/>
        <v>30193.937944644538</v>
      </c>
      <c r="O13" s="22">
        <f t="shared" si="2"/>
        <v>0.11536612974206495</v>
      </c>
      <c r="P13" s="20">
        <f t="shared" si="3"/>
        <v>30193.937944644538</v>
      </c>
    </row>
    <row r="14" spans="1:16" ht="20" customHeight="1" x14ac:dyDescent="0.35">
      <c r="A14" s="12"/>
      <c r="B14" s="2" t="s">
        <v>48</v>
      </c>
      <c r="C14" s="2" t="s">
        <v>49</v>
      </c>
      <c r="D14" s="49" t="s">
        <v>322</v>
      </c>
      <c r="F14" s="2" t="s">
        <v>54</v>
      </c>
      <c r="G14" s="2" t="s">
        <v>55</v>
      </c>
      <c r="H14" s="47" t="s">
        <v>255</v>
      </c>
      <c r="I14" s="22">
        <v>0.56928707932655076</v>
      </c>
      <c r="J14" s="22">
        <v>0.54724639033084166</v>
      </c>
      <c r="K14" s="2">
        <v>36487.316775276617</v>
      </c>
      <c r="L14" s="62">
        <v>39222.76524833031</v>
      </c>
      <c r="M14" s="22">
        <f t="shared" si="0"/>
        <v>-2.2040688995709101E-2</v>
      </c>
      <c r="N14" s="2">
        <f t="shared" si="1"/>
        <v>2735.4484730536933</v>
      </c>
      <c r="O14" s="22">
        <f t="shared" si="2"/>
        <v>2.2040688995709101E-2</v>
      </c>
      <c r="P14" s="20">
        <f t="shared" si="3"/>
        <v>2735.4484730536933</v>
      </c>
    </row>
    <row r="15" spans="1:16" ht="20" customHeight="1" x14ac:dyDescent="0.35">
      <c r="A15" s="12"/>
      <c r="B15" s="2" t="s">
        <v>48</v>
      </c>
      <c r="C15" s="2" t="s">
        <v>49</v>
      </c>
      <c r="D15" s="49" t="s">
        <v>322</v>
      </c>
      <c r="F15" s="2" t="s">
        <v>52</v>
      </c>
      <c r="G15" s="2" t="s">
        <v>53</v>
      </c>
      <c r="H15" s="47" t="s">
        <v>256</v>
      </c>
      <c r="I15" s="22">
        <v>0.42936117500573157</v>
      </c>
      <c r="J15" s="22">
        <v>0.47174774476574433</v>
      </c>
      <c r="K15" s="2">
        <v>42389.111363615855</v>
      </c>
      <c r="L15" s="62">
        <v>52058.505709660545</v>
      </c>
      <c r="M15" s="22">
        <f t="shared" si="0"/>
        <v>4.238656976001276E-2</v>
      </c>
      <c r="N15" s="2">
        <f t="shared" si="1"/>
        <v>9669.3943460446899</v>
      </c>
      <c r="O15" s="22">
        <f t="shared" si="2"/>
        <v>4.238656976001276E-2</v>
      </c>
      <c r="P15" s="20">
        <f t="shared" si="3"/>
        <v>9669.3943460446899</v>
      </c>
    </row>
    <row r="16" spans="1:16" ht="20" customHeight="1" x14ac:dyDescent="0.35">
      <c r="A16" s="12"/>
      <c r="B16" s="2" t="s">
        <v>48</v>
      </c>
      <c r="C16" s="2" t="s">
        <v>49</v>
      </c>
      <c r="D16" s="49" t="s">
        <v>322</v>
      </c>
      <c r="F16" s="2" t="s">
        <v>191</v>
      </c>
      <c r="G16" s="2" t="s">
        <v>56</v>
      </c>
      <c r="H16" s="47" t="s">
        <v>257</v>
      </c>
      <c r="I16" s="22">
        <v>0.61171187401455673</v>
      </c>
      <c r="J16" s="22">
        <v>0.6029507833258243</v>
      </c>
      <c r="K16" s="2">
        <v>90780.48895125628</v>
      </c>
      <c r="L16" s="62">
        <v>99474.878490359843</v>
      </c>
      <c r="M16" s="22">
        <f t="shared" si="0"/>
        <v>-8.7610906887324314E-3</v>
      </c>
      <c r="N16" s="2">
        <f t="shared" si="1"/>
        <v>8694.3895391035621</v>
      </c>
      <c r="O16" s="22">
        <f t="shared" si="2"/>
        <v>8.7610906887324314E-3</v>
      </c>
      <c r="P16" s="20">
        <f t="shared" si="3"/>
        <v>8694.3895391035621</v>
      </c>
    </row>
    <row r="17" spans="1:16" ht="20" customHeight="1" x14ac:dyDescent="0.35">
      <c r="A17" s="12"/>
      <c r="B17" s="2" t="s">
        <v>57</v>
      </c>
      <c r="C17" s="2" t="s">
        <v>58</v>
      </c>
      <c r="D17" s="49" t="s">
        <v>323</v>
      </c>
      <c r="F17" s="2" t="s">
        <v>59</v>
      </c>
      <c r="G17" s="2" t="s">
        <v>58</v>
      </c>
      <c r="H17" s="47" t="s">
        <v>258</v>
      </c>
      <c r="I17" s="22">
        <v>0.41447988022805315</v>
      </c>
      <c r="J17" s="22">
        <v>0.40366004489575558</v>
      </c>
      <c r="K17" s="2">
        <v>215774.49532780243</v>
      </c>
      <c r="L17" s="62">
        <v>225012.82705150914</v>
      </c>
      <c r="M17" s="22">
        <f t="shared" si="0"/>
        <v>-1.0819835332297578E-2</v>
      </c>
      <c r="N17" s="2">
        <f t="shared" si="1"/>
        <v>9238.3317237067095</v>
      </c>
      <c r="O17" s="22">
        <f t="shared" si="2"/>
        <v>1.0819835332297578E-2</v>
      </c>
      <c r="P17" s="20">
        <f t="shared" si="3"/>
        <v>9238.3317237067095</v>
      </c>
    </row>
    <row r="18" spans="1:16" ht="20" customHeight="1" x14ac:dyDescent="0.35">
      <c r="A18" s="12"/>
      <c r="B18" s="2" t="s">
        <v>57</v>
      </c>
      <c r="C18" s="2" t="s">
        <v>58</v>
      </c>
      <c r="D18" s="49" t="s">
        <v>323</v>
      </c>
      <c r="F18" s="2" t="s">
        <v>60</v>
      </c>
      <c r="G18" s="2" t="s">
        <v>61</v>
      </c>
      <c r="H18" s="47" t="s">
        <v>259</v>
      </c>
      <c r="I18" s="22">
        <v>0.44406323806406844</v>
      </c>
      <c r="J18" s="22">
        <v>0.47702681761823273</v>
      </c>
      <c r="K18" s="2">
        <v>459025.94887063722</v>
      </c>
      <c r="L18" s="62">
        <v>525639.98062423978</v>
      </c>
      <c r="M18" s="22">
        <f t="shared" si="0"/>
        <v>3.2963579554164291E-2</v>
      </c>
      <c r="N18" s="2">
        <f t="shared" si="1"/>
        <v>66614.031753602554</v>
      </c>
      <c r="O18" s="22">
        <f t="shared" si="2"/>
        <v>3.2963579554164291E-2</v>
      </c>
      <c r="P18" s="20">
        <f t="shared" si="3"/>
        <v>66614.031753602554</v>
      </c>
    </row>
    <row r="19" spans="1:16" ht="20" customHeight="1" x14ac:dyDescent="0.35">
      <c r="A19" s="12"/>
      <c r="B19" s="2" t="s">
        <v>57</v>
      </c>
      <c r="C19" s="2" t="s">
        <v>58</v>
      </c>
      <c r="D19" s="49" t="s">
        <v>323</v>
      </c>
      <c r="F19" s="2" t="s">
        <v>63</v>
      </c>
      <c r="G19" s="2" t="s">
        <v>64</v>
      </c>
      <c r="H19" s="47" t="s">
        <v>260</v>
      </c>
      <c r="I19" s="22">
        <v>0.40746788262596045</v>
      </c>
      <c r="J19" s="22">
        <v>0.41407590329069555</v>
      </c>
      <c r="K19" s="2">
        <v>308599.06064983213</v>
      </c>
      <c r="L19" s="62">
        <v>334560.83747456264</v>
      </c>
      <c r="M19" s="22">
        <f t="shared" si="0"/>
        <v>6.6080206647350925E-3</v>
      </c>
      <c r="N19" s="2">
        <f t="shared" si="1"/>
        <v>25961.776824730507</v>
      </c>
      <c r="O19" s="22">
        <f t="shared" si="2"/>
        <v>6.6080206647350925E-3</v>
      </c>
      <c r="P19" s="20">
        <f t="shared" si="3"/>
        <v>25961.776824730507</v>
      </c>
    </row>
    <row r="20" spans="1:16" ht="20" customHeight="1" x14ac:dyDescent="0.35">
      <c r="A20" s="12"/>
      <c r="B20" s="2" t="s">
        <v>57</v>
      </c>
      <c r="C20" s="2" t="s">
        <v>58</v>
      </c>
      <c r="D20" s="49" t="s">
        <v>323</v>
      </c>
      <c r="F20" s="2" t="s">
        <v>66</v>
      </c>
      <c r="G20" s="2" t="s">
        <v>67</v>
      </c>
      <c r="H20" s="47" t="s">
        <v>261</v>
      </c>
      <c r="I20" s="22">
        <v>0.4673993583192726</v>
      </c>
      <c r="J20" s="22">
        <v>0.4994170196543215</v>
      </c>
      <c r="K20" s="2">
        <v>248012.84970944739</v>
      </c>
      <c r="L20" s="62">
        <v>278754.9110622101</v>
      </c>
      <c r="M20" s="22">
        <f t="shared" si="0"/>
        <v>3.2017661335048908E-2</v>
      </c>
      <c r="N20" s="2">
        <f t="shared" si="1"/>
        <v>30742.061352762714</v>
      </c>
      <c r="O20" s="22">
        <f t="shared" si="2"/>
        <v>3.2017661335048908E-2</v>
      </c>
      <c r="P20" s="20">
        <f t="shared" si="3"/>
        <v>30742.061352762714</v>
      </c>
    </row>
    <row r="21" spans="1:16" ht="20" customHeight="1" x14ac:dyDescent="0.35">
      <c r="A21" s="12"/>
      <c r="B21" s="2" t="s">
        <v>57</v>
      </c>
      <c r="C21" s="2" t="s">
        <v>58</v>
      </c>
      <c r="D21" s="49" t="s">
        <v>323</v>
      </c>
      <c r="F21" s="2" t="s">
        <v>69</v>
      </c>
      <c r="G21" s="2" t="s">
        <v>70</v>
      </c>
      <c r="H21" s="47" t="s">
        <v>262</v>
      </c>
      <c r="I21" s="22">
        <v>0.44939667009587958</v>
      </c>
      <c r="J21" s="22">
        <v>0.48884929888985318</v>
      </c>
      <c r="K21" s="2">
        <v>228908.28305339799</v>
      </c>
      <c r="L21" s="62">
        <v>262942.49900713121</v>
      </c>
      <c r="M21" s="22">
        <f t="shared" si="0"/>
        <v>3.9452628793973599E-2</v>
      </c>
      <c r="N21" s="2">
        <f t="shared" si="1"/>
        <v>34034.215953733219</v>
      </c>
      <c r="O21" s="22">
        <f t="shared" si="2"/>
        <v>3.9452628793973599E-2</v>
      </c>
      <c r="P21" s="20">
        <f t="shared" si="3"/>
        <v>34034.215953733219</v>
      </c>
    </row>
    <row r="22" spans="1:16" ht="20" customHeight="1" x14ac:dyDescent="0.35">
      <c r="A22" s="12"/>
      <c r="B22" s="2" t="s">
        <v>57</v>
      </c>
      <c r="C22" s="2" t="s">
        <v>58</v>
      </c>
      <c r="D22" s="49" t="s">
        <v>323</v>
      </c>
      <c r="F22" s="2" t="s">
        <v>71</v>
      </c>
      <c r="G22" s="2" t="s">
        <v>72</v>
      </c>
      <c r="H22" s="47" t="s">
        <v>263</v>
      </c>
      <c r="I22" s="22">
        <v>0.52433878839487513</v>
      </c>
      <c r="J22" s="22">
        <v>0.44524963963628572</v>
      </c>
      <c r="K22" s="2">
        <v>60230.272284130915</v>
      </c>
      <c r="L22" s="62">
        <v>53658.754135805721</v>
      </c>
      <c r="M22" s="22">
        <f t="shared" si="0"/>
        <v>-7.9089148758589412E-2</v>
      </c>
      <c r="N22" s="2">
        <f t="shared" si="1"/>
        <v>-6571.5181483251945</v>
      </c>
      <c r="O22" s="22">
        <f t="shared" si="2"/>
        <v>7.9089148758589412E-2</v>
      </c>
      <c r="P22" s="20">
        <f t="shared" si="3"/>
        <v>6571.5181483251945</v>
      </c>
    </row>
    <row r="23" spans="1:16" ht="20" customHeight="1" x14ac:dyDescent="0.35">
      <c r="A23" s="12"/>
      <c r="B23" s="2" t="s">
        <v>57</v>
      </c>
      <c r="C23" s="2" t="s">
        <v>58</v>
      </c>
      <c r="D23" s="49" t="s">
        <v>323</v>
      </c>
      <c r="F23" s="2" t="s">
        <v>73</v>
      </c>
      <c r="G23" s="2" t="s">
        <v>74</v>
      </c>
      <c r="H23" s="47" t="s">
        <v>264</v>
      </c>
      <c r="I23" s="22">
        <v>0.46372590573720007</v>
      </c>
      <c r="J23" s="22">
        <v>0.44841565887946389</v>
      </c>
      <c r="K23" s="2">
        <v>76054.758348146715</v>
      </c>
      <c r="L23" s="62">
        <v>77388.500562258647</v>
      </c>
      <c r="M23" s="22">
        <f t="shared" si="0"/>
        <v>-1.5310246857736187E-2</v>
      </c>
      <c r="N23" s="2">
        <f t="shared" si="1"/>
        <v>1333.7422141119314</v>
      </c>
      <c r="O23" s="22">
        <f t="shared" si="2"/>
        <v>1.5310246857736187E-2</v>
      </c>
      <c r="P23" s="20">
        <f t="shared" si="3"/>
        <v>1333.7422141119314</v>
      </c>
    </row>
    <row r="24" spans="1:16" ht="20" customHeight="1" x14ac:dyDescent="0.35">
      <c r="A24" s="12"/>
      <c r="B24" s="2" t="s">
        <v>57</v>
      </c>
      <c r="C24" s="2" t="s">
        <v>58</v>
      </c>
      <c r="D24" s="49" t="s">
        <v>323</v>
      </c>
      <c r="F24" s="2" t="s">
        <v>75</v>
      </c>
      <c r="G24" s="2" t="s">
        <v>76</v>
      </c>
      <c r="H24" s="47" t="s">
        <v>265</v>
      </c>
      <c r="I24" s="22">
        <v>0.48231345907391365</v>
      </c>
      <c r="J24" s="22">
        <v>0.5652924552111378</v>
      </c>
      <c r="K24" s="2">
        <v>147522.32384618351</v>
      </c>
      <c r="L24" s="62">
        <v>180565.99847996299</v>
      </c>
      <c r="M24" s="22">
        <f t="shared" si="0"/>
        <v>8.2978996137224148E-2</v>
      </c>
      <c r="N24" s="2">
        <f t="shared" si="1"/>
        <v>33043.674633779476</v>
      </c>
      <c r="O24" s="22">
        <f t="shared" si="2"/>
        <v>8.2978996137224148E-2</v>
      </c>
      <c r="P24" s="20">
        <f t="shared" si="3"/>
        <v>33043.674633779476</v>
      </c>
    </row>
    <row r="25" spans="1:16" ht="20" customHeight="1" x14ac:dyDescent="0.35">
      <c r="A25" s="12"/>
      <c r="B25" s="2" t="s">
        <v>57</v>
      </c>
      <c r="C25" s="2" t="s">
        <v>58</v>
      </c>
      <c r="D25" s="49" t="s">
        <v>323</v>
      </c>
      <c r="F25" s="2" t="s">
        <v>65</v>
      </c>
      <c r="G25" s="2" t="s">
        <v>193</v>
      </c>
      <c r="H25" s="47" t="s">
        <v>266</v>
      </c>
      <c r="I25" s="22">
        <v>0.45159884348751156</v>
      </c>
      <c r="J25" s="22">
        <v>0.46443770656560457</v>
      </c>
      <c r="K25" s="2">
        <v>244692.05936105581</v>
      </c>
      <c r="L25" s="62">
        <v>267657.70805069688</v>
      </c>
      <c r="M25" s="22">
        <f t="shared" si="0"/>
        <v>1.283886307809301E-2</v>
      </c>
      <c r="N25" s="2">
        <f t="shared" si="1"/>
        <v>22965.648689641064</v>
      </c>
      <c r="O25" s="22">
        <f t="shared" si="2"/>
        <v>1.283886307809301E-2</v>
      </c>
      <c r="P25" s="20">
        <f t="shared" si="3"/>
        <v>22965.648689641064</v>
      </c>
    </row>
    <row r="26" spans="1:16" ht="20" customHeight="1" x14ac:dyDescent="0.35">
      <c r="A26" s="12"/>
      <c r="B26" s="2" t="s">
        <v>57</v>
      </c>
      <c r="C26" s="2" t="s">
        <v>58</v>
      </c>
      <c r="D26" s="49" t="s">
        <v>323</v>
      </c>
      <c r="F26" s="2" t="s">
        <v>194</v>
      </c>
      <c r="G26" s="2" t="s">
        <v>62</v>
      </c>
      <c r="H26" s="47" t="s">
        <v>267</v>
      </c>
      <c r="I26" s="22">
        <v>0.44696838764853064</v>
      </c>
      <c r="J26" s="22">
        <v>0.45723281143378292</v>
      </c>
      <c r="K26" s="2">
        <v>178630.02218695998</v>
      </c>
      <c r="L26" s="62">
        <v>192799.00094537192</v>
      </c>
      <c r="M26" s="22">
        <f t="shared" si="0"/>
        <v>1.0264423785252275E-2</v>
      </c>
      <c r="N26" s="2">
        <f t="shared" si="1"/>
        <v>14168.978758411948</v>
      </c>
      <c r="O26" s="22">
        <f t="shared" si="2"/>
        <v>1.0264423785252275E-2</v>
      </c>
      <c r="P26" s="20">
        <f t="shared" si="3"/>
        <v>14168.978758411948</v>
      </c>
    </row>
    <row r="27" spans="1:16" ht="20" customHeight="1" x14ac:dyDescent="0.35">
      <c r="A27" s="12"/>
      <c r="B27" s="2" t="s">
        <v>57</v>
      </c>
      <c r="C27" s="2" t="s">
        <v>58</v>
      </c>
      <c r="D27" s="49" t="s">
        <v>323</v>
      </c>
      <c r="F27" s="2" t="s">
        <v>192</v>
      </c>
      <c r="G27" s="2" t="s">
        <v>68</v>
      </c>
      <c r="H27" s="47" t="s">
        <v>268</v>
      </c>
      <c r="I27" s="22">
        <v>0.44802884533844489</v>
      </c>
      <c r="J27" s="22">
        <v>0.47530319558283007</v>
      </c>
      <c r="K27" s="2">
        <v>148145.21799961018</v>
      </c>
      <c r="L27" s="62">
        <v>166318.37545023175</v>
      </c>
      <c r="M27" s="22">
        <f t="shared" si="0"/>
        <v>2.7274350244385182E-2</v>
      </c>
      <c r="N27" s="2">
        <f t="shared" si="1"/>
        <v>18173.157450621569</v>
      </c>
      <c r="O27" s="22">
        <f t="shared" si="2"/>
        <v>2.7274350244385182E-2</v>
      </c>
      <c r="P27" s="20">
        <f t="shared" si="3"/>
        <v>18173.157450621569</v>
      </c>
    </row>
    <row r="28" spans="1:16" ht="20" customHeight="1" x14ac:dyDescent="0.35">
      <c r="A28" s="12"/>
      <c r="B28" s="2" t="s">
        <v>77</v>
      </c>
      <c r="C28" s="2" t="s">
        <v>78</v>
      </c>
      <c r="D28" s="49" t="s">
        <v>324</v>
      </c>
      <c r="F28" s="2" t="s">
        <v>79</v>
      </c>
      <c r="G28" s="2" t="s">
        <v>80</v>
      </c>
      <c r="H28" s="47" t="s">
        <v>269</v>
      </c>
      <c r="I28" s="22">
        <v>0.50699018690372144</v>
      </c>
      <c r="J28" s="22">
        <v>0.43703864946340409</v>
      </c>
      <c r="K28" s="2">
        <v>250238.18849119122</v>
      </c>
      <c r="L28" s="62">
        <v>233058.47607083933</v>
      </c>
      <c r="M28" s="22">
        <f t="shared" si="0"/>
        <v>-6.9951537440317346E-2</v>
      </c>
      <c r="N28" s="2">
        <f t="shared" si="1"/>
        <v>-17179.712420351891</v>
      </c>
      <c r="O28" s="22">
        <f t="shared" si="2"/>
        <v>6.9951537440317346E-2</v>
      </c>
      <c r="P28" s="20">
        <f t="shared" si="3"/>
        <v>17179.712420351891</v>
      </c>
    </row>
    <row r="29" spans="1:16" ht="20" customHeight="1" x14ac:dyDescent="0.35">
      <c r="A29" s="12"/>
      <c r="B29" s="2" t="s">
        <v>77</v>
      </c>
      <c r="C29" s="2" t="s">
        <v>78</v>
      </c>
      <c r="D29" s="49" t="s">
        <v>324</v>
      </c>
      <c r="F29" s="2" t="s">
        <v>81</v>
      </c>
      <c r="G29" s="2" t="s">
        <v>82</v>
      </c>
      <c r="H29" s="47" t="s">
        <v>270</v>
      </c>
      <c r="I29" s="22">
        <v>0.49806059299045347</v>
      </c>
      <c r="J29" s="22">
        <v>0.49578139315354186</v>
      </c>
      <c r="K29" s="2">
        <v>345199.32221397443</v>
      </c>
      <c r="L29" s="62">
        <v>366972.1987715821</v>
      </c>
      <c r="M29" s="22">
        <f t="shared" si="0"/>
        <v>-2.2791998369116051E-3</v>
      </c>
      <c r="N29" s="2">
        <f t="shared" si="1"/>
        <v>21772.876557607669</v>
      </c>
      <c r="O29" s="22">
        <f t="shared" si="2"/>
        <v>2.2791998369116051E-3</v>
      </c>
      <c r="P29" s="20">
        <f t="shared" si="3"/>
        <v>21772.876557607669</v>
      </c>
    </row>
    <row r="30" spans="1:16" ht="20" customHeight="1" x14ac:dyDescent="0.35">
      <c r="A30" s="12"/>
      <c r="B30" s="2" t="s">
        <v>77</v>
      </c>
      <c r="C30" s="2" t="s">
        <v>78</v>
      </c>
      <c r="D30" s="49" t="s">
        <v>324</v>
      </c>
      <c r="F30" s="2" t="s">
        <v>83</v>
      </c>
      <c r="G30" s="2" t="s">
        <v>84</v>
      </c>
      <c r="H30" s="47" t="s">
        <v>271</v>
      </c>
      <c r="I30" s="22">
        <v>0.46111417843464209</v>
      </c>
      <c r="J30" s="22">
        <v>0.36969225705063524</v>
      </c>
      <c r="K30" s="2">
        <v>102246.53569774066</v>
      </c>
      <c r="L30" s="62">
        <v>87407.625863619964</v>
      </c>
      <c r="M30" s="22">
        <f t="shared" si="0"/>
        <v>-9.1421921384006843E-2</v>
      </c>
      <c r="N30" s="2">
        <f t="shared" si="1"/>
        <v>-14838.909834120699</v>
      </c>
      <c r="O30" s="22">
        <f t="shared" si="2"/>
        <v>9.1421921384006843E-2</v>
      </c>
      <c r="P30" s="20">
        <f t="shared" si="3"/>
        <v>14838.909834120699</v>
      </c>
    </row>
    <row r="31" spans="1:16" ht="20" customHeight="1" x14ac:dyDescent="0.35">
      <c r="A31" s="12"/>
      <c r="B31" s="2" t="s">
        <v>85</v>
      </c>
      <c r="C31" s="2" t="s">
        <v>86</v>
      </c>
      <c r="D31" s="49" t="s">
        <v>325</v>
      </c>
      <c r="F31" s="2" t="s">
        <v>87</v>
      </c>
      <c r="G31" s="2" t="s">
        <v>86</v>
      </c>
      <c r="H31" s="47" t="s">
        <v>272</v>
      </c>
      <c r="I31" s="22">
        <v>0.43319720897208236</v>
      </c>
      <c r="J31" s="22">
        <v>0.4594594792327934</v>
      </c>
      <c r="K31" s="2">
        <v>535011.54899679089</v>
      </c>
      <c r="L31" s="62">
        <v>582975.57781596656</v>
      </c>
      <c r="M31" s="22">
        <f t="shared" si="0"/>
        <v>2.626227026071104E-2</v>
      </c>
      <c r="N31" s="2">
        <f t="shared" si="1"/>
        <v>47964.02881917567</v>
      </c>
      <c r="O31" s="22">
        <f t="shared" si="2"/>
        <v>2.626227026071104E-2</v>
      </c>
      <c r="P31" s="20">
        <f t="shared" si="3"/>
        <v>47964.02881917567</v>
      </c>
    </row>
    <row r="32" spans="1:16" ht="20" customHeight="1" x14ac:dyDescent="0.35">
      <c r="A32" s="12"/>
      <c r="B32" s="2" t="s">
        <v>85</v>
      </c>
      <c r="C32" s="2" t="s">
        <v>86</v>
      </c>
      <c r="D32" s="49" t="s">
        <v>325</v>
      </c>
      <c r="F32" s="2" t="s">
        <v>88</v>
      </c>
      <c r="G32" s="2" t="s">
        <v>89</v>
      </c>
      <c r="H32" s="47" t="s">
        <v>273</v>
      </c>
      <c r="I32" s="22">
        <v>0.45365983624714934</v>
      </c>
      <c r="J32" s="22">
        <v>0.42109297548031821</v>
      </c>
      <c r="K32" s="2">
        <v>311925.16190763371</v>
      </c>
      <c r="L32" s="62">
        <v>296104.51633203856</v>
      </c>
      <c r="M32" s="22">
        <f t="shared" si="0"/>
        <v>-3.2566860766831129E-2</v>
      </c>
      <c r="N32" s="2">
        <f t="shared" si="1"/>
        <v>-15820.645575595147</v>
      </c>
      <c r="O32" s="22">
        <f t="shared" si="2"/>
        <v>3.2566860766831129E-2</v>
      </c>
      <c r="P32" s="20">
        <f t="shared" si="3"/>
        <v>15820.645575595147</v>
      </c>
    </row>
    <row r="33" spans="1:16" ht="20" customHeight="1" x14ac:dyDescent="0.35">
      <c r="A33" s="12"/>
      <c r="B33" s="2" t="s">
        <v>85</v>
      </c>
      <c r="C33" s="2" t="s">
        <v>86</v>
      </c>
      <c r="D33" s="49" t="s">
        <v>325</v>
      </c>
      <c r="F33" s="2" t="s">
        <v>90</v>
      </c>
      <c r="G33" s="2" t="s">
        <v>91</v>
      </c>
      <c r="H33" s="47" t="s">
        <v>274</v>
      </c>
      <c r="I33" s="22">
        <v>0.47784805348285553</v>
      </c>
      <c r="J33" s="22">
        <v>0.41580031548366003</v>
      </c>
      <c r="K33" s="2">
        <v>352674.32232886105</v>
      </c>
      <c r="L33" s="62">
        <v>253912.03726947805</v>
      </c>
      <c r="M33" s="22">
        <f t="shared" si="0"/>
        <v>-6.2047737999195496E-2</v>
      </c>
      <c r="N33" s="2">
        <f t="shared" si="1"/>
        <v>-98762.285059382993</v>
      </c>
      <c r="O33" s="22">
        <f t="shared" si="2"/>
        <v>6.2047737999195496E-2</v>
      </c>
      <c r="P33" s="20">
        <f t="shared" si="3"/>
        <v>98762.285059382993</v>
      </c>
    </row>
    <row r="34" spans="1:16" ht="20" customHeight="1" x14ac:dyDescent="0.35">
      <c r="A34" s="12"/>
      <c r="B34" s="2" t="s">
        <v>85</v>
      </c>
      <c r="C34" s="2" t="s">
        <v>86</v>
      </c>
      <c r="D34" s="49" t="s">
        <v>325</v>
      </c>
      <c r="F34" s="2" t="s">
        <v>92</v>
      </c>
      <c r="G34" s="2" t="s">
        <v>93</v>
      </c>
      <c r="H34" s="47" t="s">
        <v>275</v>
      </c>
      <c r="I34" s="22">
        <v>0.45642481236961108</v>
      </c>
      <c r="J34" s="22">
        <v>0.43214695084704968</v>
      </c>
      <c r="K34" s="2">
        <v>458955.68795420055</v>
      </c>
      <c r="L34" s="62">
        <v>449455.4583827944</v>
      </c>
      <c r="M34" s="22">
        <f t="shared" si="0"/>
        <v>-2.4277861522561395E-2</v>
      </c>
      <c r="N34" s="2">
        <f t="shared" si="1"/>
        <v>-9500.2295714061474</v>
      </c>
      <c r="O34" s="22">
        <f t="shared" si="2"/>
        <v>2.4277861522561395E-2</v>
      </c>
      <c r="P34" s="20">
        <f t="shared" si="3"/>
        <v>9500.2295714061474</v>
      </c>
    </row>
    <row r="35" spans="1:16" ht="20" customHeight="1" x14ac:dyDescent="0.35">
      <c r="A35" s="12"/>
      <c r="B35" s="2" t="s">
        <v>85</v>
      </c>
      <c r="C35" s="2" t="s">
        <v>86</v>
      </c>
      <c r="D35" s="49" t="s">
        <v>325</v>
      </c>
      <c r="F35" s="2" t="s">
        <v>94</v>
      </c>
      <c r="G35" s="2" t="s">
        <v>95</v>
      </c>
      <c r="H35" s="47" t="s">
        <v>276</v>
      </c>
      <c r="I35" s="22">
        <v>0.43830772999505174</v>
      </c>
      <c r="J35" s="22">
        <v>0.4574189764505544</v>
      </c>
      <c r="K35" s="2">
        <v>109953.00053109869</v>
      </c>
      <c r="L35" s="62">
        <v>116956.18461544643</v>
      </c>
      <c r="M35" s="22">
        <f t="shared" ref="M35:M68" si="4">J35-I35</f>
        <v>1.9111246455502662E-2</v>
      </c>
      <c r="N35" s="2">
        <f t="shared" ref="N35:N68" si="5">L35-K35</f>
        <v>7003.1840843477403</v>
      </c>
      <c r="O35" s="22">
        <f t="shared" ref="O35:O68" si="6">ABS(M35)</f>
        <v>1.9111246455502662E-2</v>
      </c>
      <c r="P35" s="20">
        <f t="shared" ref="P35:P68" si="7">ABS(N35)</f>
        <v>7003.1840843477403</v>
      </c>
    </row>
    <row r="36" spans="1:16" ht="20" customHeight="1" x14ac:dyDescent="0.35">
      <c r="A36" s="12"/>
      <c r="B36" s="2" t="s">
        <v>96</v>
      </c>
      <c r="C36" s="2" t="s">
        <v>97</v>
      </c>
      <c r="D36" s="49" t="s">
        <v>326</v>
      </c>
      <c r="F36" s="2" t="s">
        <v>98</v>
      </c>
      <c r="G36" s="2" t="s">
        <v>97</v>
      </c>
      <c r="H36" s="47" t="s">
        <v>277</v>
      </c>
      <c r="I36" s="22">
        <v>0.25319327670545477</v>
      </c>
      <c r="J36" s="22">
        <v>0.26666687394757305</v>
      </c>
      <c r="K36" s="2">
        <v>437236.68441660609</v>
      </c>
      <c r="L36" s="62">
        <v>506974.38269140047</v>
      </c>
      <c r="M36" s="22">
        <f t="shared" si="4"/>
        <v>1.3473597242118274E-2</v>
      </c>
      <c r="N36" s="2">
        <f t="shared" si="5"/>
        <v>69737.698274794384</v>
      </c>
      <c r="O36" s="22">
        <f t="shared" si="6"/>
        <v>1.3473597242118274E-2</v>
      </c>
      <c r="P36" s="20">
        <f t="shared" si="7"/>
        <v>69737.698274794384</v>
      </c>
    </row>
    <row r="37" spans="1:16" ht="20" customHeight="1" x14ac:dyDescent="0.35">
      <c r="A37" s="12"/>
      <c r="B37" s="2" t="s">
        <v>96</v>
      </c>
      <c r="C37" s="2" t="s">
        <v>97</v>
      </c>
      <c r="D37" s="49" t="s">
        <v>326</v>
      </c>
      <c r="F37" s="2" t="s">
        <v>99</v>
      </c>
      <c r="G37" s="2" t="s">
        <v>100</v>
      </c>
      <c r="H37" s="47" t="s">
        <v>278</v>
      </c>
      <c r="I37" s="22">
        <v>0.44402408132660898</v>
      </c>
      <c r="J37" s="22">
        <v>0.40809778508667316</v>
      </c>
      <c r="K37" s="2">
        <v>444887.70816478925</v>
      </c>
      <c r="L37" s="62">
        <v>440517.9450313265</v>
      </c>
      <c r="M37" s="22">
        <f t="shared" si="4"/>
        <v>-3.5926296239935818E-2</v>
      </c>
      <c r="N37" s="2">
        <f t="shared" si="5"/>
        <v>-4369.7631334627513</v>
      </c>
      <c r="O37" s="22">
        <f t="shared" si="6"/>
        <v>3.5926296239935818E-2</v>
      </c>
      <c r="P37" s="20">
        <f t="shared" si="7"/>
        <v>4369.7631334627513</v>
      </c>
    </row>
    <row r="38" spans="1:16" ht="20" customHeight="1" x14ac:dyDescent="0.35">
      <c r="A38" s="12"/>
      <c r="B38" s="2" t="s">
        <v>96</v>
      </c>
      <c r="C38" s="2" t="s">
        <v>97</v>
      </c>
      <c r="D38" s="49" t="s">
        <v>326</v>
      </c>
      <c r="F38" s="2" t="s">
        <v>101</v>
      </c>
      <c r="G38" s="2" t="s">
        <v>102</v>
      </c>
      <c r="H38" s="47" t="s">
        <v>279</v>
      </c>
      <c r="I38" s="22">
        <v>0.39817372166067377</v>
      </c>
      <c r="J38" s="22">
        <v>0.40248600579142291</v>
      </c>
      <c r="K38" s="2">
        <v>295074.99808479717</v>
      </c>
      <c r="L38" s="62">
        <v>323670.16096011002</v>
      </c>
      <c r="M38" s="22">
        <f t="shared" si="4"/>
        <v>4.3122841307491333E-3</v>
      </c>
      <c r="N38" s="2">
        <f t="shared" si="5"/>
        <v>28595.162875312846</v>
      </c>
      <c r="O38" s="22">
        <f t="shared" si="6"/>
        <v>4.3122841307491333E-3</v>
      </c>
      <c r="P38" s="20">
        <f t="shared" si="7"/>
        <v>28595.162875312846</v>
      </c>
    </row>
    <row r="39" spans="1:16" ht="20" customHeight="1" x14ac:dyDescent="0.35">
      <c r="A39" s="12"/>
      <c r="B39" s="2" t="s">
        <v>96</v>
      </c>
      <c r="C39" s="2" t="s">
        <v>97</v>
      </c>
      <c r="D39" s="49" t="s">
        <v>326</v>
      </c>
      <c r="F39" s="2" t="s">
        <v>103</v>
      </c>
      <c r="G39" s="2" t="s">
        <v>104</v>
      </c>
      <c r="H39" s="47" t="s">
        <v>280</v>
      </c>
      <c r="I39" s="22">
        <v>0.43397977068744631</v>
      </c>
      <c r="J39" s="22">
        <v>0.43412436612310423</v>
      </c>
      <c r="K39" s="2">
        <v>344601.20293459605</v>
      </c>
      <c r="L39" s="62">
        <v>375566.53691372357</v>
      </c>
      <c r="M39" s="22">
        <f t="shared" si="4"/>
        <v>1.4459543565792377E-4</v>
      </c>
      <c r="N39" s="2">
        <f t="shared" si="5"/>
        <v>30965.333979127521</v>
      </c>
      <c r="O39" s="22">
        <f t="shared" si="6"/>
        <v>1.4459543565792377E-4</v>
      </c>
      <c r="P39" s="20">
        <f t="shared" si="7"/>
        <v>30965.333979127521</v>
      </c>
    </row>
    <row r="40" spans="1:16" ht="20" customHeight="1" x14ac:dyDescent="0.35">
      <c r="A40" s="12"/>
      <c r="B40" s="2" t="s">
        <v>96</v>
      </c>
      <c r="C40" s="2" t="s">
        <v>97</v>
      </c>
      <c r="D40" s="49" t="s">
        <v>326</v>
      </c>
      <c r="F40" s="2" t="s">
        <v>105</v>
      </c>
      <c r="G40" s="2" t="s">
        <v>106</v>
      </c>
      <c r="H40" s="47" t="s">
        <v>281</v>
      </c>
      <c r="I40" s="22">
        <v>0.4215324140547021</v>
      </c>
      <c r="J40" s="22">
        <v>0.42662090433506694</v>
      </c>
      <c r="K40" s="2">
        <v>211548.14965542252</v>
      </c>
      <c r="L40" s="62">
        <v>233455.43561812758</v>
      </c>
      <c r="M40" s="22">
        <f t="shared" si="4"/>
        <v>5.0884902803648435E-3</v>
      </c>
      <c r="N40" s="2">
        <f t="shared" si="5"/>
        <v>21907.285962705064</v>
      </c>
      <c r="O40" s="22">
        <f t="shared" si="6"/>
        <v>5.0884902803648435E-3</v>
      </c>
      <c r="P40" s="20">
        <f t="shared" si="7"/>
        <v>21907.285962705064</v>
      </c>
    </row>
    <row r="41" spans="1:16" ht="20" customHeight="1" x14ac:dyDescent="0.35">
      <c r="A41" s="12"/>
      <c r="B41" s="2" t="s">
        <v>96</v>
      </c>
      <c r="C41" s="2" t="s">
        <v>97</v>
      </c>
      <c r="D41" s="49" t="s">
        <v>326</v>
      </c>
      <c r="F41" s="2" t="s">
        <v>107</v>
      </c>
      <c r="G41" s="2" t="s">
        <v>108</v>
      </c>
      <c r="H41" s="47" t="s">
        <v>282</v>
      </c>
      <c r="I41" s="22">
        <v>0.44491178374232521</v>
      </c>
      <c r="J41" s="22">
        <v>0.35093173453895343</v>
      </c>
      <c r="K41" s="2">
        <v>230635.15010348152</v>
      </c>
      <c r="L41" s="62">
        <v>197590.94807863893</v>
      </c>
      <c r="M41" s="22">
        <f t="shared" si="4"/>
        <v>-9.3980049203371774E-2</v>
      </c>
      <c r="N41" s="2">
        <f t="shared" si="5"/>
        <v>-33044.202024842583</v>
      </c>
      <c r="O41" s="22">
        <f t="shared" si="6"/>
        <v>9.3980049203371774E-2</v>
      </c>
      <c r="P41" s="20">
        <f t="shared" si="7"/>
        <v>33044.202024842583</v>
      </c>
    </row>
    <row r="42" spans="1:16" ht="20" customHeight="1" x14ac:dyDescent="0.35">
      <c r="A42" s="12"/>
      <c r="B42" s="2" t="s">
        <v>96</v>
      </c>
      <c r="C42" s="2" t="s">
        <v>97</v>
      </c>
      <c r="D42" s="49" t="s">
        <v>326</v>
      </c>
      <c r="F42" s="2" t="s">
        <v>109</v>
      </c>
      <c r="G42" s="2" t="s">
        <v>110</v>
      </c>
      <c r="H42" s="47" t="s">
        <v>283</v>
      </c>
      <c r="I42" s="22">
        <v>0.40355767517567454</v>
      </c>
      <c r="J42" s="22">
        <v>0.38766133686998294</v>
      </c>
      <c r="K42" s="2">
        <v>355748.19739761238</v>
      </c>
      <c r="L42" s="62">
        <v>372615.62339759391</v>
      </c>
      <c r="M42" s="22">
        <f t="shared" si="4"/>
        <v>-1.5896338305691593E-2</v>
      </c>
      <c r="N42" s="2">
        <f t="shared" si="5"/>
        <v>16867.425999981526</v>
      </c>
      <c r="O42" s="22">
        <f t="shared" si="6"/>
        <v>1.5896338305691593E-2</v>
      </c>
      <c r="P42" s="20">
        <f t="shared" si="7"/>
        <v>16867.425999981526</v>
      </c>
    </row>
    <row r="43" spans="1:16" ht="20" customHeight="1" x14ac:dyDescent="0.35">
      <c r="A43" s="12"/>
      <c r="B43" s="2" t="s">
        <v>111</v>
      </c>
      <c r="C43" s="2" t="s">
        <v>112</v>
      </c>
      <c r="D43" s="49" t="s">
        <v>327</v>
      </c>
      <c r="F43" s="2" t="s">
        <v>113</v>
      </c>
      <c r="G43" s="2" t="s">
        <v>114</v>
      </c>
      <c r="H43" s="47" t="s">
        <v>284</v>
      </c>
      <c r="I43" s="22">
        <v>0.43050496656976955</v>
      </c>
      <c r="J43" s="22">
        <v>0.40856612898889366</v>
      </c>
      <c r="K43" s="2">
        <v>530477.26041156799</v>
      </c>
      <c r="L43" s="62">
        <v>489822.55970404157</v>
      </c>
      <c r="M43" s="22">
        <f t="shared" si="4"/>
        <v>-2.1938837580875892E-2</v>
      </c>
      <c r="N43" s="2">
        <f t="shared" si="5"/>
        <v>-40654.700707526412</v>
      </c>
      <c r="O43" s="22">
        <f t="shared" si="6"/>
        <v>2.1938837580875892E-2</v>
      </c>
      <c r="P43" s="20">
        <f t="shared" si="7"/>
        <v>40654.700707526412</v>
      </c>
    </row>
    <row r="44" spans="1:16" ht="20" customHeight="1" x14ac:dyDescent="0.35">
      <c r="A44" s="12"/>
      <c r="B44" s="2" t="s">
        <v>111</v>
      </c>
      <c r="C44" s="2" t="s">
        <v>112</v>
      </c>
      <c r="D44" s="49" t="s">
        <v>327</v>
      </c>
      <c r="F44" s="2" t="s">
        <v>115</v>
      </c>
      <c r="G44" s="2" t="s">
        <v>116</v>
      </c>
      <c r="H44" s="47" t="s">
        <v>285</v>
      </c>
      <c r="I44" s="22">
        <v>0.4504594463500049</v>
      </c>
      <c r="J44" s="22">
        <v>0.44079685041829231</v>
      </c>
      <c r="K44" s="2">
        <v>370355.14392447623</v>
      </c>
      <c r="L44" s="62">
        <v>350096.49215040373</v>
      </c>
      <c r="M44" s="22">
        <f t="shared" si="4"/>
        <v>-9.662595931712592E-3</v>
      </c>
      <c r="N44" s="2">
        <f t="shared" si="5"/>
        <v>-20258.651774072496</v>
      </c>
      <c r="O44" s="22">
        <f t="shared" si="6"/>
        <v>9.662595931712592E-3</v>
      </c>
      <c r="P44" s="20">
        <f t="shared" si="7"/>
        <v>20258.651774072496</v>
      </c>
    </row>
    <row r="45" spans="1:16" ht="20" customHeight="1" x14ac:dyDescent="0.35">
      <c r="A45" s="12"/>
      <c r="B45" s="2" t="s">
        <v>117</v>
      </c>
      <c r="C45" s="2" t="s">
        <v>118</v>
      </c>
      <c r="D45" s="49" t="s">
        <v>328</v>
      </c>
      <c r="F45" s="2" t="s">
        <v>119</v>
      </c>
      <c r="G45" s="2" t="s">
        <v>120</v>
      </c>
      <c r="H45" s="47" t="s">
        <v>286</v>
      </c>
      <c r="I45" s="22">
        <v>0.65539323255435866</v>
      </c>
      <c r="J45" s="22">
        <v>0.5805099240939422</v>
      </c>
      <c r="K45" s="2">
        <v>518537.29469852027</v>
      </c>
      <c r="L45" s="62">
        <v>496706.13707320916</v>
      </c>
      <c r="M45" s="22">
        <f t="shared" si="4"/>
        <v>-7.4883308460416464E-2</v>
      </c>
      <c r="N45" s="2">
        <f t="shared" si="5"/>
        <v>-21831.157625311112</v>
      </c>
      <c r="O45" s="22">
        <f t="shared" si="6"/>
        <v>7.4883308460416464E-2</v>
      </c>
      <c r="P45" s="20">
        <f t="shared" si="7"/>
        <v>21831.157625311112</v>
      </c>
    </row>
    <row r="46" spans="1:16" ht="20" customHeight="1" x14ac:dyDescent="0.35">
      <c r="A46" s="12"/>
      <c r="B46" s="2" t="s">
        <v>117</v>
      </c>
      <c r="C46" s="2" t="s">
        <v>118</v>
      </c>
      <c r="D46" s="49" t="s">
        <v>328</v>
      </c>
      <c r="E46" s="7" t="s">
        <v>204</v>
      </c>
      <c r="F46" s="2" t="s">
        <v>123</v>
      </c>
      <c r="G46" s="2" t="s">
        <v>124</v>
      </c>
      <c r="H46" s="47" t="s">
        <v>287</v>
      </c>
      <c r="I46" s="22" t="e">
        <v>#N/A</v>
      </c>
      <c r="J46" s="22" t="e">
        <v>#N/A</v>
      </c>
      <c r="K46" s="2" t="e">
        <v>#N/A</v>
      </c>
      <c r="L46" s="62" t="e">
        <v>#N/A</v>
      </c>
      <c r="M46" s="22" t="e">
        <v>#N/A</v>
      </c>
      <c r="N46" s="2" t="e">
        <v>#N/A</v>
      </c>
      <c r="O46" s="22" t="e">
        <v>#N/A</v>
      </c>
      <c r="P46" s="20" t="e">
        <v>#N/A</v>
      </c>
    </row>
    <row r="47" spans="1:16" ht="20" customHeight="1" x14ac:dyDescent="0.35">
      <c r="A47" s="12"/>
      <c r="B47" s="2" t="s">
        <v>117</v>
      </c>
      <c r="C47" s="2" t="s">
        <v>118</v>
      </c>
      <c r="D47" s="49" t="s">
        <v>328</v>
      </c>
      <c r="F47" s="2" t="s">
        <v>125</v>
      </c>
      <c r="G47" s="2" t="s">
        <v>126</v>
      </c>
      <c r="H47" s="47" t="s">
        <v>288</v>
      </c>
      <c r="I47" s="22">
        <v>0.58061349870646639</v>
      </c>
      <c r="J47" s="22">
        <v>0.53654444380893362</v>
      </c>
      <c r="K47" s="2">
        <v>255425.23219144481</v>
      </c>
      <c r="L47" s="62">
        <v>379856.86599617073</v>
      </c>
      <c r="M47" s="22">
        <f t="shared" si="4"/>
        <v>-4.4069054897532767E-2</v>
      </c>
      <c r="N47" s="2">
        <f t="shared" si="5"/>
        <v>124431.63380472592</v>
      </c>
      <c r="O47" s="22">
        <f t="shared" si="6"/>
        <v>4.4069054897532767E-2</v>
      </c>
      <c r="P47" s="20">
        <f t="shared" si="7"/>
        <v>124431.63380472592</v>
      </c>
    </row>
    <row r="48" spans="1:16" ht="20" customHeight="1" x14ac:dyDescent="0.35">
      <c r="A48" s="12"/>
      <c r="B48" s="2" t="s">
        <v>117</v>
      </c>
      <c r="C48" s="2" t="s">
        <v>118</v>
      </c>
      <c r="D48" s="49" t="s">
        <v>328</v>
      </c>
      <c r="F48" s="2" t="s">
        <v>127</v>
      </c>
      <c r="G48" s="2" t="s">
        <v>128</v>
      </c>
      <c r="H48" s="47" t="s">
        <v>289</v>
      </c>
      <c r="I48" s="22">
        <v>0.46634229479609224</v>
      </c>
      <c r="J48" s="22">
        <v>0.43762503228824401</v>
      </c>
      <c r="K48" s="2">
        <v>166875.92676983363</v>
      </c>
      <c r="L48" s="62">
        <v>252182.79067459377</v>
      </c>
      <c r="M48" s="22">
        <f t="shared" si="4"/>
        <v>-2.8717262507848229E-2</v>
      </c>
      <c r="N48" s="2">
        <f t="shared" si="5"/>
        <v>85306.863904760132</v>
      </c>
      <c r="O48" s="22">
        <f t="shared" si="6"/>
        <v>2.8717262507848229E-2</v>
      </c>
      <c r="P48" s="20">
        <f t="shared" si="7"/>
        <v>85306.863904760132</v>
      </c>
    </row>
    <row r="49" spans="1:16" ht="20" customHeight="1" x14ac:dyDescent="0.35">
      <c r="A49" s="12"/>
      <c r="B49" s="2" t="s">
        <v>117</v>
      </c>
      <c r="C49" s="2" t="s">
        <v>118</v>
      </c>
      <c r="D49" s="49" t="s">
        <v>328</v>
      </c>
      <c r="E49" s="7" t="s">
        <v>204</v>
      </c>
      <c r="F49" s="2" t="s">
        <v>121</v>
      </c>
      <c r="G49" s="2" t="s">
        <v>122</v>
      </c>
      <c r="H49" s="47" t="s">
        <v>290</v>
      </c>
      <c r="I49" s="22" t="e">
        <v>#N/A</v>
      </c>
      <c r="J49" s="22" t="e">
        <v>#N/A</v>
      </c>
      <c r="K49" s="2" t="e">
        <v>#N/A</v>
      </c>
      <c r="L49" s="62" t="e">
        <v>#N/A</v>
      </c>
      <c r="M49" s="22" t="e">
        <v>#N/A</v>
      </c>
      <c r="N49" s="2" t="e">
        <v>#N/A</v>
      </c>
      <c r="O49" s="22" t="e">
        <v>#N/A</v>
      </c>
      <c r="P49" s="20" t="e">
        <v>#N/A</v>
      </c>
    </row>
    <row r="50" spans="1:16" ht="20" customHeight="1" x14ac:dyDescent="0.35">
      <c r="A50" s="12"/>
      <c r="B50" s="2" t="s">
        <v>129</v>
      </c>
      <c r="C50" s="2" t="s">
        <v>130</v>
      </c>
      <c r="D50" s="49" t="s">
        <v>329</v>
      </c>
      <c r="F50" s="2" t="s">
        <v>131</v>
      </c>
      <c r="G50" s="2" t="s">
        <v>132</v>
      </c>
      <c r="H50" s="47" t="s">
        <v>291</v>
      </c>
      <c r="I50" s="22">
        <v>0.29110560478562808</v>
      </c>
      <c r="J50" s="22">
        <v>0.31603523231781006</v>
      </c>
      <c r="K50" s="2">
        <v>758816.24682655314</v>
      </c>
      <c r="L50" s="62">
        <v>958364.74721681967</v>
      </c>
      <c r="M50" s="22">
        <f t="shared" si="4"/>
        <v>2.4929627532181975E-2</v>
      </c>
      <c r="N50" s="2">
        <f t="shared" si="5"/>
        <v>199548.50039026653</v>
      </c>
      <c r="O50" s="22">
        <f t="shared" si="6"/>
        <v>2.4929627532181975E-2</v>
      </c>
      <c r="P50" s="20">
        <f t="shared" si="7"/>
        <v>199548.50039026653</v>
      </c>
    </row>
    <row r="51" spans="1:16" ht="20" customHeight="1" x14ac:dyDescent="0.35">
      <c r="A51" s="12"/>
      <c r="B51" s="2" t="s">
        <v>129</v>
      </c>
      <c r="C51" s="2" t="s">
        <v>130</v>
      </c>
      <c r="D51" s="49" t="s">
        <v>329</v>
      </c>
      <c r="F51" s="2" t="s">
        <v>133</v>
      </c>
      <c r="G51" s="2" t="s">
        <v>134</v>
      </c>
      <c r="H51" s="47" t="s">
        <v>292</v>
      </c>
      <c r="I51" s="22">
        <v>0.17031708009907509</v>
      </c>
      <c r="J51" s="22">
        <v>0.24195849438227546</v>
      </c>
      <c r="K51" s="2">
        <v>403082.45047019696</v>
      </c>
      <c r="L51" s="62">
        <v>672112.47961523675</v>
      </c>
      <c r="M51" s="22">
        <f t="shared" si="4"/>
        <v>7.1641414283200366E-2</v>
      </c>
      <c r="N51" s="2">
        <f t="shared" si="5"/>
        <v>269030.02914503979</v>
      </c>
      <c r="O51" s="22">
        <f t="shared" si="6"/>
        <v>7.1641414283200366E-2</v>
      </c>
      <c r="P51" s="20">
        <f t="shared" si="7"/>
        <v>269030.02914503979</v>
      </c>
    </row>
    <row r="52" spans="1:16" ht="20" customHeight="1" x14ac:dyDescent="0.35">
      <c r="A52" s="12"/>
      <c r="B52" s="2" t="s">
        <v>129</v>
      </c>
      <c r="C52" s="2" t="s">
        <v>130</v>
      </c>
      <c r="D52" s="49" t="s">
        <v>329</v>
      </c>
      <c r="F52" s="2" t="s">
        <v>135</v>
      </c>
      <c r="G52" s="2" t="s">
        <v>136</v>
      </c>
      <c r="H52" s="47" t="s">
        <v>293</v>
      </c>
      <c r="I52" s="22">
        <v>0.41460986163935498</v>
      </c>
      <c r="J52" s="22">
        <v>0.44558897197715974</v>
      </c>
      <c r="K52" s="2">
        <v>587802.35148279287</v>
      </c>
      <c r="L52" s="62">
        <v>741354.29386752052</v>
      </c>
      <c r="M52" s="22">
        <f t="shared" si="4"/>
        <v>3.0979110337804761E-2</v>
      </c>
      <c r="N52" s="2">
        <f t="shared" si="5"/>
        <v>153551.94238472765</v>
      </c>
      <c r="O52" s="22">
        <f t="shared" si="6"/>
        <v>3.0979110337804761E-2</v>
      </c>
      <c r="P52" s="20">
        <f t="shared" si="7"/>
        <v>153551.94238472765</v>
      </c>
    </row>
    <row r="53" spans="1:16" ht="20" customHeight="1" x14ac:dyDescent="0.35">
      <c r="A53" s="12"/>
      <c r="B53" s="2" t="s">
        <v>129</v>
      </c>
      <c r="C53" s="2" t="s">
        <v>130</v>
      </c>
      <c r="D53" s="49" t="s">
        <v>329</v>
      </c>
      <c r="F53" s="2" t="s">
        <v>137</v>
      </c>
      <c r="G53" s="2" t="s">
        <v>138</v>
      </c>
      <c r="H53" s="47" t="s">
        <v>294</v>
      </c>
      <c r="I53" s="22">
        <v>0.12722939395979993</v>
      </c>
      <c r="J53" s="22">
        <v>0.21627298509014914</v>
      </c>
      <c r="K53" s="2">
        <v>123367.98185312</v>
      </c>
      <c r="L53" s="62">
        <v>246835.52952085991</v>
      </c>
      <c r="M53" s="22">
        <f t="shared" si="4"/>
        <v>8.9043591130349209E-2</v>
      </c>
      <c r="N53" s="2">
        <f t="shared" si="5"/>
        <v>123467.54766773991</v>
      </c>
      <c r="O53" s="22">
        <f t="shared" si="6"/>
        <v>8.9043591130349209E-2</v>
      </c>
      <c r="P53" s="20">
        <f t="shared" si="7"/>
        <v>123467.54766773991</v>
      </c>
    </row>
    <row r="54" spans="1:16" ht="20" customHeight="1" x14ac:dyDescent="0.35">
      <c r="A54" s="12"/>
      <c r="B54" s="2" t="s">
        <v>139</v>
      </c>
      <c r="C54" s="2" t="s">
        <v>140</v>
      </c>
      <c r="D54" s="49" t="s">
        <v>330</v>
      </c>
      <c r="F54" s="2" t="s">
        <v>141</v>
      </c>
      <c r="G54" s="2" t="s">
        <v>142</v>
      </c>
      <c r="H54" s="47" t="s">
        <v>295</v>
      </c>
      <c r="I54" s="22">
        <v>0.46200532434378405</v>
      </c>
      <c r="J54" s="22">
        <v>0.39487253095278385</v>
      </c>
      <c r="K54" s="2">
        <v>753399.47449259821</v>
      </c>
      <c r="L54" s="62">
        <v>708752.18015811767</v>
      </c>
      <c r="M54" s="22">
        <f t="shared" si="4"/>
        <v>-6.7132793391000201E-2</v>
      </c>
      <c r="N54" s="2">
        <f t="shared" si="5"/>
        <v>-44647.294334480539</v>
      </c>
      <c r="O54" s="22">
        <f t="shared" si="6"/>
        <v>6.7132793391000201E-2</v>
      </c>
      <c r="P54" s="20">
        <f t="shared" si="7"/>
        <v>44647.294334480539</v>
      </c>
    </row>
    <row r="55" spans="1:16" ht="20" customHeight="1" x14ac:dyDescent="0.35">
      <c r="A55" s="12"/>
      <c r="B55" s="2" t="s">
        <v>139</v>
      </c>
      <c r="C55" s="2" t="s">
        <v>140</v>
      </c>
      <c r="D55" s="49" t="s">
        <v>330</v>
      </c>
      <c r="F55" s="2" t="s">
        <v>143</v>
      </c>
      <c r="G55" s="2" t="s">
        <v>144</v>
      </c>
      <c r="H55" s="47" t="s">
        <v>296</v>
      </c>
      <c r="I55" s="22">
        <v>0.43195126293307951</v>
      </c>
      <c r="J55" s="22">
        <v>0.34490454587819441</v>
      </c>
      <c r="K55" s="2">
        <v>491867.22261452698</v>
      </c>
      <c r="L55" s="62">
        <v>430163.47708872147</v>
      </c>
      <c r="M55" s="22">
        <f t="shared" si="4"/>
        <v>-8.7046717054885092E-2</v>
      </c>
      <c r="N55" s="2">
        <f t="shared" si="5"/>
        <v>-61703.745525805512</v>
      </c>
      <c r="O55" s="22">
        <f t="shared" si="6"/>
        <v>8.7046717054885092E-2</v>
      </c>
      <c r="P55" s="20">
        <f t="shared" si="7"/>
        <v>61703.745525805512</v>
      </c>
    </row>
    <row r="56" spans="1:16" ht="20" customHeight="1" x14ac:dyDescent="0.35">
      <c r="A56" s="12"/>
      <c r="B56" s="2" t="s">
        <v>139</v>
      </c>
      <c r="C56" s="2" t="s">
        <v>140</v>
      </c>
      <c r="D56" s="49" t="s">
        <v>330</v>
      </c>
      <c r="F56" s="2" t="s">
        <v>145</v>
      </c>
      <c r="G56" s="2" t="s">
        <v>146</v>
      </c>
      <c r="H56" s="47" t="s">
        <v>297</v>
      </c>
      <c r="I56" s="22">
        <v>0.51006980756620246</v>
      </c>
      <c r="J56" s="22">
        <v>0.42914865434595606</v>
      </c>
      <c r="K56" s="2">
        <v>398795.01862678997</v>
      </c>
      <c r="L56" s="62">
        <v>351981.28011655563</v>
      </c>
      <c r="M56" s="22">
        <f t="shared" si="4"/>
        <v>-8.09211532202464E-2</v>
      </c>
      <c r="N56" s="2">
        <f t="shared" si="5"/>
        <v>-46813.73851023434</v>
      </c>
      <c r="O56" s="22">
        <f t="shared" si="6"/>
        <v>8.09211532202464E-2</v>
      </c>
      <c r="P56" s="20">
        <f t="shared" si="7"/>
        <v>46813.73851023434</v>
      </c>
    </row>
    <row r="57" spans="1:16" ht="20" customHeight="1" x14ac:dyDescent="0.35">
      <c r="A57" s="12"/>
      <c r="B57" s="2" t="s">
        <v>139</v>
      </c>
      <c r="C57" s="2" t="s">
        <v>140</v>
      </c>
      <c r="D57" s="49" t="s">
        <v>330</v>
      </c>
      <c r="F57" s="2" t="s">
        <v>147</v>
      </c>
      <c r="G57" s="2" t="s">
        <v>148</v>
      </c>
      <c r="H57" s="47" t="s">
        <v>298</v>
      </c>
      <c r="I57" s="22">
        <v>0.53858814226212592</v>
      </c>
      <c r="J57" s="22">
        <v>0.48834277995432596</v>
      </c>
      <c r="K57" s="2">
        <v>337456.7092394731</v>
      </c>
      <c r="L57" s="62">
        <v>324721.28166954045</v>
      </c>
      <c r="M57" s="22">
        <f t="shared" si="4"/>
        <v>-5.0245362307799968E-2</v>
      </c>
      <c r="N57" s="2">
        <f t="shared" si="5"/>
        <v>-12735.427569932654</v>
      </c>
      <c r="O57" s="22">
        <f t="shared" si="6"/>
        <v>5.0245362307799968E-2</v>
      </c>
      <c r="P57" s="20">
        <f t="shared" si="7"/>
        <v>12735.427569932654</v>
      </c>
    </row>
    <row r="58" spans="1:16" ht="20" customHeight="1" x14ac:dyDescent="0.35">
      <c r="A58" s="12"/>
      <c r="B58" s="2" t="s">
        <v>139</v>
      </c>
      <c r="C58" s="2" t="s">
        <v>140</v>
      </c>
      <c r="D58" s="49" t="s">
        <v>330</v>
      </c>
      <c r="F58" s="2" t="s">
        <v>149</v>
      </c>
      <c r="G58" s="2" t="s">
        <v>150</v>
      </c>
      <c r="H58" s="47" t="s">
        <v>299</v>
      </c>
      <c r="I58" s="22">
        <v>0.47121898762449199</v>
      </c>
      <c r="J58" s="22">
        <v>0.36620571105774724</v>
      </c>
      <c r="K58" s="2">
        <v>458942.79055889871</v>
      </c>
      <c r="L58" s="62">
        <v>390707.71367249638</v>
      </c>
      <c r="M58" s="22">
        <f t="shared" si="4"/>
        <v>-0.10501327656674475</v>
      </c>
      <c r="N58" s="2">
        <f t="shared" si="5"/>
        <v>-68235.076886402327</v>
      </c>
      <c r="O58" s="22">
        <f t="shared" si="6"/>
        <v>0.10501327656674475</v>
      </c>
      <c r="P58" s="20">
        <f t="shared" si="7"/>
        <v>68235.076886402327</v>
      </c>
    </row>
    <row r="59" spans="1:16" ht="20" customHeight="1" x14ac:dyDescent="0.35">
      <c r="A59" s="12"/>
      <c r="B59" s="2" t="s">
        <v>139</v>
      </c>
      <c r="C59" s="2" t="s">
        <v>140</v>
      </c>
      <c r="D59" s="49" t="s">
        <v>330</v>
      </c>
      <c r="F59" s="2" t="s">
        <v>151</v>
      </c>
      <c r="G59" s="2" t="s">
        <v>152</v>
      </c>
      <c r="H59" s="47" t="s">
        <v>300</v>
      </c>
      <c r="I59" s="22">
        <v>0.53190448359808418</v>
      </c>
      <c r="J59" s="22">
        <v>0.3999600597706815</v>
      </c>
      <c r="K59" s="2">
        <v>549485.52249445161</v>
      </c>
      <c r="L59" s="62">
        <v>448858.24749665154</v>
      </c>
      <c r="M59" s="22">
        <f t="shared" si="4"/>
        <v>-0.13194442382740268</v>
      </c>
      <c r="N59" s="2">
        <f t="shared" si="5"/>
        <v>-100627.27499780006</v>
      </c>
      <c r="O59" s="22">
        <f t="shared" si="6"/>
        <v>0.13194442382740268</v>
      </c>
      <c r="P59" s="20">
        <f t="shared" si="7"/>
        <v>100627.27499780006</v>
      </c>
    </row>
    <row r="60" spans="1:16" ht="20" customHeight="1" x14ac:dyDescent="0.35">
      <c r="A60" s="12"/>
      <c r="B60" s="2" t="s">
        <v>153</v>
      </c>
      <c r="C60" s="2" t="s">
        <v>190</v>
      </c>
      <c r="D60" s="49" t="s">
        <v>331</v>
      </c>
      <c r="F60" s="2" t="s">
        <v>154</v>
      </c>
      <c r="G60" s="2" t="s">
        <v>196</v>
      </c>
      <c r="H60" s="47" t="s">
        <v>301</v>
      </c>
      <c r="I60" s="22">
        <v>0.36355796551341946</v>
      </c>
      <c r="J60" s="22">
        <v>0.28675626815649802</v>
      </c>
      <c r="K60" s="2">
        <v>191412.17816891879</v>
      </c>
      <c r="L60" s="62">
        <v>171974.34355361963</v>
      </c>
      <c r="M60" s="22">
        <f t="shared" si="4"/>
        <v>-7.6801697356921439E-2</v>
      </c>
      <c r="N60" s="2">
        <f t="shared" si="5"/>
        <v>-19437.834615299158</v>
      </c>
      <c r="O60" s="22">
        <f t="shared" si="6"/>
        <v>7.6801697356921439E-2</v>
      </c>
      <c r="P60" s="20">
        <f t="shared" si="7"/>
        <v>19437.834615299158</v>
      </c>
    </row>
    <row r="61" spans="1:16" ht="20" customHeight="1" x14ac:dyDescent="0.35">
      <c r="A61" s="12"/>
      <c r="B61" s="2" t="s">
        <v>153</v>
      </c>
      <c r="C61" s="2" t="s">
        <v>190</v>
      </c>
      <c r="D61" s="49" t="s">
        <v>331</v>
      </c>
      <c r="F61" s="2" t="s">
        <v>155</v>
      </c>
      <c r="G61" s="2" t="s">
        <v>197</v>
      </c>
      <c r="H61" s="47" t="s">
        <v>302</v>
      </c>
      <c r="I61" s="22">
        <v>0.31007339425765612</v>
      </c>
      <c r="J61" s="22">
        <v>0.27823986532556688</v>
      </c>
      <c r="K61" s="2">
        <v>196507.46324381829</v>
      </c>
      <c r="L61" s="62">
        <v>187702.85960026906</v>
      </c>
      <c r="M61" s="22">
        <f t="shared" si="4"/>
        <v>-3.1833528932089239E-2</v>
      </c>
      <c r="N61" s="2">
        <f t="shared" si="5"/>
        <v>-8804.6036435492279</v>
      </c>
      <c r="O61" s="22">
        <f t="shared" si="6"/>
        <v>3.1833528932089239E-2</v>
      </c>
      <c r="P61" s="20">
        <f t="shared" si="7"/>
        <v>8804.6036435492279</v>
      </c>
    </row>
    <row r="62" spans="1:16" ht="20" customHeight="1" x14ac:dyDescent="0.35">
      <c r="A62" s="12"/>
      <c r="B62" s="2" t="s">
        <v>156</v>
      </c>
      <c r="C62" s="2" t="s">
        <v>157</v>
      </c>
      <c r="D62" s="49" t="s">
        <v>332</v>
      </c>
      <c r="F62" s="2" t="s">
        <v>158</v>
      </c>
      <c r="G62" s="2" t="s">
        <v>157</v>
      </c>
      <c r="H62" s="47" t="s">
        <v>303</v>
      </c>
      <c r="I62" s="22">
        <v>0.4646526149847916</v>
      </c>
      <c r="J62" s="22">
        <v>0.39504295378803223</v>
      </c>
      <c r="K62" s="2">
        <v>822799.88082584424</v>
      </c>
      <c r="L62" s="62">
        <v>707002.26458044001</v>
      </c>
      <c r="M62" s="22">
        <f t="shared" si="4"/>
        <v>-6.9609661196759376E-2</v>
      </c>
      <c r="N62" s="2">
        <f t="shared" si="5"/>
        <v>-115797.61624540424</v>
      </c>
      <c r="O62" s="22">
        <f t="shared" si="6"/>
        <v>6.9609661196759376E-2</v>
      </c>
      <c r="P62" s="20">
        <f t="shared" si="7"/>
        <v>115797.61624540424</v>
      </c>
    </row>
    <row r="63" spans="1:16" ht="20" customHeight="1" x14ac:dyDescent="0.35">
      <c r="A63" s="12"/>
      <c r="B63" s="2" t="s">
        <v>156</v>
      </c>
      <c r="C63" s="2" t="s">
        <v>157</v>
      </c>
      <c r="D63" s="49" t="s">
        <v>332</v>
      </c>
      <c r="F63" s="2" t="s">
        <v>159</v>
      </c>
      <c r="G63" s="2" t="s">
        <v>160</v>
      </c>
      <c r="H63" s="47" t="s">
        <v>304</v>
      </c>
      <c r="I63" s="22">
        <v>0.45007580516385626</v>
      </c>
      <c r="J63" s="22">
        <v>0.4335023872459125</v>
      </c>
      <c r="K63" s="2">
        <v>505594.90610984375</v>
      </c>
      <c r="L63" s="62">
        <v>468911.02317758388</v>
      </c>
      <c r="M63" s="22">
        <f t="shared" si="4"/>
        <v>-1.6573417917943756E-2</v>
      </c>
      <c r="N63" s="2">
        <f t="shared" si="5"/>
        <v>-36683.882932259876</v>
      </c>
      <c r="O63" s="22">
        <f t="shared" si="6"/>
        <v>1.6573417917943756E-2</v>
      </c>
      <c r="P63" s="20">
        <f t="shared" si="7"/>
        <v>36683.882932259876</v>
      </c>
    </row>
    <row r="64" spans="1:16" ht="20" customHeight="1" x14ac:dyDescent="0.35">
      <c r="A64" s="12"/>
      <c r="B64" s="2" t="s">
        <v>156</v>
      </c>
      <c r="C64" s="2" t="s">
        <v>157</v>
      </c>
      <c r="D64" s="49" t="s">
        <v>332</v>
      </c>
      <c r="F64" s="2" t="s">
        <v>161</v>
      </c>
      <c r="G64" s="2" t="s">
        <v>162</v>
      </c>
      <c r="H64" s="47" t="s">
        <v>305</v>
      </c>
      <c r="I64" s="22">
        <v>0.39912892585775361</v>
      </c>
      <c r="J64" s="22">
        <v>0.42129119144500271</v>
      </c>
      <c r="K64" s="2">
        <v>363567.33682167949</v>
      </c>
      <c r="L64" s="62">
        <v>377508.04450917587</v>
      </c>
      <c r="M64" s="22">
        <f t="shared" si="4"/>
        <v>2.2162265587249097E-2</v>
      </c>
      <c r="N64" s="2">
        <f t="shared" si="5"/>
        <v>13940.707687496382</v>
      </c>
      <c r="O64" s="22">
        <f t="shared" si="6"/>
        <v>2.2162265587249097E-2</v>
      </c>
      <c r="P64" s="20">
        <f t="shared" si="7"/>
        <v>13940.707687496382</v>
      </c>
    </row>
    <row r="65" spans="1:16" ht="20" customHeight="1" x14ac:dyDescent="0.35">
      <c r="A65" s="12"/>
      <c r="B65" s="2" t="s">
        <v>156</v>
      </c>
      <c r="C65" s="2" t="s">
        <v>157</v>
      </c>
      <c r="D65" s="49" t="s">
        <v>332</v>
      </c>
      <c r="F65" s="2" t="s">
        <v>163</v>
      </c>
      <c r="G65" s="2" t="s">
        <v>164</v>
      </c>
      <c r="H65" s="47" t="s">
        <v>306</v>
      </c>
      <c r="I65" s="22">
        <v>0.43558716002561848</v>
      </c>
      <c r="J65" s="22">
        <v>0.39842011761823537</v>
      </c>
      <c r="K65" s="2">
        <v>462737.74329717533</v>
      </c>
      <c r="L65" s="62">
        <v>457120.32059886382</v>
      </c>
      <c r="M65" s="22">
        <f t="shared" si="4"/>
        <v>-3.7167042407383111E-2</v>
      </c>
      <c r="N65" s="2">
        <f t="shared" si="5"/>
        <v>-5617.4226983115077</v>
      </c>
      <c r="O65" s="22">
        <f t="shared" si="6"/>
        <v>3.7167042407383111E-2</v>
      </c>
      <c r="P65" s="20">
        <f t="shared" si="7"/>
        <v>5617.4226983115077</v>
      </c>
    </row>
    <row r="66" spans="1:16" ht="20" customHeight="1" x14ac:dyDescent="0.35">
      <c r="A66" s="12"/>
      <c r="B66" s="2" t="s">
        <v>165</v>
      </c>
      <c r="C66" s="2" t="s">
        <v>166</v>
      </c>
      <c r="D66" s="49" t="s">
        <v>333</v>
      </c>
      <c r="F66" s="2" t="s">
        <v>167</v>
      </c>
      <c r="G66" s="2" t="s">
        <v>168</v>
      </c>
      <c r="H66" s="47" t="s">
        <v>307</v>
      </c>
      <c r="I66" s="22">
        <v>0.46083615623054275</v>
      </c>
      <c r="J66" s="22">
        <v>0.43206340048588998</v>
      </c>
      <c r="K66" s="2">
        <v>498562.96899651235</v>
      </c>
      <c r="L66" s="62">
        <v>483603.52841878071</v>
      </c>
      <c r="M66" s="22">
        <f t="shared" si="4"/>
        <v>-2.8772755744652767E-2</v>
      </c>
      <c r="N66" s="2">
        <f t="shared" si="5"/>
        <v>-14959.440577731642</v>
      </c>
      <c r="O66" s="22">
        <f t="shared" si="6"/>
        <v>2.8772755744652767E-2</v>
      </c>
      <c r="P66" s="20">
        <f t="shared" si="7"/>
        <v>14959.440577731642</v>
      </c>
    </row>
    <row r="67" spans="1:16" ht="20" customHeight="1" x14ac:dyDescent="0.35">
      <c r="A67" s="12"/>
      <c r="B67" s="2" t="s">
        <v>165</v>
      </c>
      <c r="C67" s="2" t="s">
        <v>166</v>
      </c>
      <c r="D67" s="49" t="s">
        <v>333</v>
      </c>
      <c r="F67" s="2" t="s">
        <v>169</v>
      </c>
      <c r="G67" s="2" t="s">
        <v>170</v>
      </c>
      <c r="H67" s="47" t="s">
        <v>308</v>
      </c>
      <c r="I67" s="22">
        <v>0.65157810936035609</v>
      </c>
      <c r="J67" s="22">
        <v>0.56413164197084309</v>
      </c>
      <c r="K67" s="2">
        <v>368247.18744231755</v>
      </c>
      <c r="L67" s="62">
        <v>348877.39212305716</v>
      </c>
      <c r="M67" s="22">
        <f t="shared" si="4"/>
        <v>-8.7446467389513005E-2</v>
      </c>
      <c r="N67" s="2">
        <f t="shared" si="5"/>
        <v>-19369.795319260389</v>
      </c>
      <c r="O67" s="22">
        <f t="shared" si="6"/>
        <v>8.7446467389513005E-2</v>
      </c>
      <c r="P67" s="20">
        <f t="shared" si="7"/>
        <v>19369.795319260389</v>
      </c>
    </row>
    <row r="68" spans="1:16" ht="20" customHeight="1" x14ac:dyDescent="0.35">
      <c r="A68" s="12"/>
      <c r="B68" s="2" t="s">
        <v>165</v>
      </c>
      <c r="C68" s="2" t="s">
        <v>166</v>
      </c>
      <c r="D68" s="49" t="s">
        <v>333</v>
      </c>
      <c r="F68" s="2" t="s">
        <v>171</v>
      </c>
      <c r="G68" s="2" t="s">
        <v>172</v>
      </c>
      <c r="H68" s="47" t="s">
        <v>309</v>
      </c>
      <c r="I68" s="22">
        <v>0.54074450844424327</v>
      </c>
      <c r="J68" s="22">
        <v>0.42995059149417814</v>
      </c>
      <c r="K68" s="2">
        <v>75424.666271328388</v>
      </c>
      <c r="L68" s="62">
        <v>65233.411450006191</v>
      </c>
      <c r="M68" s="22">
        <f t="shared" si="4"/>
        <v>-0.11079391695006513</v>
      </c>
      <c r="N68" s="2">
        <f t="shared" si="5"/>
        <v>-10191.254821322196</v>
      </c>
      <c r="O68" s="22">
        <f t="shared" si="6"/>
        <v>0.11079391695006513</v>
      </c>
      <c r="P68" s="20">
        <f t="shared" si="7"/>
        <v>10191.254821322196</v>
      </c>
    </row>
    <row r="69" spans="1:16" ht="20" customHeight="1" x14ac:dyDescent="0.35">
      <c r="A69" s="12"/>
      <c r="B69" s="2" t="s">
        <v>165</v>
      </c>
      <c r="C69" s="2" t="s">
        <v>166</v>
      </c>
      <c r="D69" s="49" t="s">
        <v>333</v>
      </c>
      <c r="F69" s="2" t="s">
        <v>173</v>
      </c>
      <c r="G69" s="2" t="s">
        <v>174</v>
      </c>
      <c r="H69" s="47" t="s">
        <v>310</v>
      </c>
      <c r="I69" s="22">
        <v>0.63050959583052446</v>
      </c>
      <c r="J69" s="22">
        <v>0.53867848362216553</v>
      </c>
      <c r="K69" s="2">
        <v>423085.8100133902</v>
      </c>
      <c r="L69" s="62">
        <v>395278.90433868207</v>
      </c>
      <c r="M69" s="22">
        <f t="shared" ref="M69:M77" si="8">J69-I69</f>
        <v>-9.1831112208358934E-2</v>
      </c>
      <c r="N69" s="2">
        <f t="shared" ref="N69:N77" si="9">L69-K69</f>
        <v>-27806.905674708134</v>
      </c>
      <c r="O69" s="22">
        <f t="shared" ref="O69:O77" si="10">ABS(M69)</f>
        <v>9.1831112208358934E-2</v>
      </c>
      <c r="P69" s="20">
        <f t="shared" ref="P69:P77" si="11">ABS(N69)</f>
        <v>27806.905674708134</v>
      </c>
    </row>
    <row r="70" spans="1:16" ht="20" customHeight="1" x14ac:dyDescent="0.35">
      <c r="A70" s="12"/>
      <c r="B70" s="2" t="s">
        <v>165</v>
      </c>
      <c r="C70" s="2" t="s">
        <v>166</v>
      </c>
      <c r="D70" s="49" t="s">
        <v>333</v>
      </c>
      <c r="F70" s="2" t="s">
        <v>179</v>
      </c>
      <c r="G70" s="2" t="s">
        <v>180</v>
      </c>
      <c r="H70" s="47" t="s">
        <v>311</v>
      </c>
      <c r="I70" s="22">
        <v>0.5486543437668383</v>
      </c>
      <c r="J70" s="22">
        <v>0.40785053597502552</v>
      </c>
      <c r="K70" s="2">
        <v>248812.00162654233</v>
      </c>
      <c r="L70" s="62">
        <v>194579.53266752043</v>
      </c>
      <c r="M70" s="22">
        <f t="shared" si="8"/>
        <v>-0.14080380779181279</v>
      </c>
      <c r="N70" s="2">
        <f t="shared" si="9"/>
        <v>-54232.468959021906</v>
      </c>
      <c r="O70" s="22">
        <f t="shared" si="10"/>
        <v>0.14080380779181279</v>
      </c>
      <c r="P70" s="20">
        <f t="shared" si="11"/>
        <v>54232.468959021906</v>
      </c>
    </row>
    <row r="71" spans="1:16" ht="20" customHeight="1" x14ac:dyDescent="0.35">
      <c r="A71" s="12"/>
      <c r="B71" s="2" t="s">
        <v>165</v>
      </c>
      <c r="C71" s="2" t="s">
        <v>166</v>
      </c>
      <c r="D71" s="49" t="s">
        <v>333</v>
      </c>
      <c r="F71" s="2" t="s">
        <v>181</v>
      </c>
      <c r="G71" s="2" t="s">
        <v>182</v>
      </c>
      <c r="H71" s="47" t="s">
        <v>312</v>
      </c>
      <c r="I71" s="22">
        <v>0.57744662258137436</v>
      </c>
      <c r="J71" s="22">
        <v>0.44617713014352944</v>
      </c>
      <c r="K71" s="2">
        <v>316747.95077780646</v>
      </c>
      <c r="L71" s="62">
        <v>245920.17572478933</v>
      </c>
      <c r="M71" s="22">
        <f t="shared" si="8"/>
        <v>-0.13126949243784491</v>
      </c>
      <c r="N71" s="2">
        <f t="shared" si="9"/>
        <v>-70827.775053017132</v>
      </c>
      <c r="O71" s="22">
        <f t="shared" si="10"/>
        <v>0.13126949243784491</v>
      </c>
      <c r="P71" s="20">
        <f t="shared" si="11"/>
        <v>70827.775053017132</v>
      </c>
    </row>
    <row r="72" spans="1:16" ht="20" customHeight="1" x14ac:dyDescent="0.35">
      <c r="A72" s="12"/>
      <c r="B72" s="2" t="s">
        <v>165</v>
      </c>
      <c r="C72" s="2" t="s">
        <v>166</v>
      </c>
      <c r="D72" s="49" t="s">
        <v>333</v>
      </c>
      <c r="E72" s="7" t="s">
        <v>204</v>
      </c>
      <c r="F72" s="2" t="s">
        <v>177</v>
      </c>
      <c r="G72" s="2" t="s">
        <v>178</v>
      </c>
      <c r="H72" s="47" t="s">
        <v>313</v>
      </c>
      <c r="I72" s="22" t="e">
        <v>#N/A</v>
      </c>
      <c r="J72" s="22" t="e">
        <v>#N/A</v>
      </c>
      <c r="K72" s="2" t="e">
        <v>#N/A</v>
      </c>
      <c r="L72" s="62" t="e">
        <v>#N/A</v>
      </c>
      <c r="M72" s="22" t="e">
        <v>#N/A</v>
      </c>
      <c r="N72" s="2" t="e">
        <v>#N/A</v>
      </c>
      <c r="O72" s="22" t="e">
        <v>#N/A</v>
      </c>
      <c r="P72" s="20" t="e">
        <v>#N/A</v>
      </c>
    </row>
    <row r="73" spans="1:16" ht="20" customHeight="1" x14ac:dyDescent="0.35">
      <c r="A73" s="12"/>
      <c r="B73" s="2" t="s">
        <v>165</v>
      </c>
      <c r="C73" s="2" t="s">
        <v>166</v>
      </c>
      <c r="D73" s="49" t="s">
        <v>333</v>
      </c>
      <c r="E73" s="7" t="s">
        <v>204</v>
      </c>
      <c r="F73" s="2" t="s">
        <v>175</v>
      </c>
      <c r="G73" s="2" t="s">
        <v>176</v>
      </c>
      <c r="H73" s="47" t="s">
        <v>314</v>
      </c>
      <c r="I73" s="22" t="e">
        <v>#N/A</v>
      </c>
      <c r="J73" s="22" t="e">
        <v>#N/A</v>
      </c>
      <c r="K73" s="2" t="e">
        <v>#N/A</v>
      </c>
      <c r="L73" s="62" t="e">
        <v>#N/A</v>
      </c>
      <c r="M73" s="22" t="e">
        <v>#N/A</v>
      </c>
      <c r="N73" s="2" t="e">
        <v>#N/A</v>
      </c>
      <c r="O73" s="22" t="e">
        <v>#N/A</v>
      </c>
      <c r="P73" s="20" t="e">
        <v>#N/A</v>
      </c>
    </row>
    <row r="74" spans="1:16" ht="20" customHeight="1" x14ac:dyDescent="0.35">
      <c r="A74" s="12"/>
      <c r="B74" s="2" t="s">
        <v>165</v>
      </c>
      <c r="C74" s="2" t="s">
        <v>166</v>
      </c>
      <c r="D74" s="49" t="s">
        <v>333</v>
      </c>
      <c r="F74" s="2" t="s">
        <v>195</v>
      </c>
      <c r="G74" s="2" t="s">
        <v>183</v>
      </c>
      <c r="H74" s="47" t="s">
        <v>315</v>
      </c>
      <c r="I74" s="22">
        <v>0.51691590800400022</v>
      </c>
      <c r="J74" s="22">
        <v>0.50702482019068706</v>
      </c>
      <c r="K74" s="2">
        <v>57237.064661466939</v>
      </c>
      <c r="L74" s="62">
        <v>61261.278027428445</v>
      </c>
      <c r="M74" s="22">
        <f t="shared" si="8"/>
        <v>-9.8910878133131597E-3</v>
      </c>
      <c r="N74" s="2">
        <f t="shared" si="9"/>
        <v>4024.2133659615065</v>
      </c>
      <c r="O74" s="22">
        <f t="shared" si="10"/>
        <v>9.8910878133131597E-3</v>
      </c>
      <c r="P74" s="20">
        <f t="shared" si="11"/>
        <v>4024.2133659615065</v>
      </c>
    </row>
    <row r="75" spans="1:16" ht="20" customHeight="1" x14ac:dyDescent="0.35">
      <c r="A75" s="12"/>
      <c r="B75" s="2" t="s">
        <v>165</v>
      </c>
      <c r="C75" s="2" t="s">
        <v>166</v>
      </c>
      <c r="D75" s="49" t="s">
        <v>333</v>
      </c>
      <c r="F75" s="2" t="s">
        <v>184</v>
      </c>
      <c r="G75" s="2" t="s">
        <v>185</v>
      </c>
      <c r="H75" s="47" t="s">
        <v>316</v>
      </c>
      <c r="I75" s="22">
        <v>0.59007569048685782</v>
      </c>
      <c r="J75" s="22">
        <v>0.3843890044058712</v>
      </c>
      <c r="K75" s="2">
        <v>257092.43789098103</v>
      </c>
      <c r="L75" s="62">
        <v>174463.11530045659</v>
      </c>
      <c r="M75" s="22">
        <f t="shared" si="8"/>
        <v>-0.20568668608098661</v>
      </c>
      <c r="N75" s="2">
        <f t="shared" si="9"/>
        <v>-82629.322590524447</v>
      </c>
      <c r="O75" s="22">
        <f t="shared" si="10"/>
        <v>0.20568668608098661</v>
      </c>
      <c r="P75" s="20">
        <f t="shared" si="11"/>
        <v>82629.322590524447</v>
      </c>
    </row>
    <row r="76" spans="1:16" ht="20" customHeight="1" x14ac:dyDescent="0.35">
      <c r="A76" s="12"/>
      <c r="B76" s="2" t="s">
        <v>165</v>
      </c>
      <c r="C76" s="2" t="s">
        <v>166</v>
      </c>
      <c r="D76" s="49" t="s">
        <v>333</v>
      </c>
      <c r="F76" s="2" t="s">
        <v>186</v>
      </c>
      <c r="G76" s="2" t="s">
        <v>187</v>
      </c>
      <c r="H76" s="47" t="s">
        <v>317</v>
      </c>
      <c r="I76" s="22">
        <v>0.6396478956780135</v>
      </c>
      <c r="J76" s="22">
        <v>0.46908757082817609</v>
      </c>
      <c r="K76" s="2">
        <v>111770.79399498472</v>
      </c>
      <c r="L76" s="62">
        <v>87331.597019923167</v>
      </c>
      <c r="M76" s="22">
        <f t="shared" si="8"/>
        <v>-0.17056032484983741</v>
      </c>
      <c r="N76" s="2">
        <f t="shared" si="9"/>
        <v>-24439.196975061554</v>
      </c>
      <c r="O76" s="22">
        <f t="shared" si="10"/>
        <v>0.17056032484983741</v>
      </c>
      <c r="P76" s="20">
        <f t="shared" si="11"/>
        <v>24439.196975061554</v>
      </c>
    </row>
    <row r="77" spans="1:16" ht="20" customHeight="1" thickBot="1" x14ac:dyDescent="0.4">
      <c r="A77" s="25"/>
      <c r="B77" s="10" t="s">
        <v>165</v>
      </c>
      <c r="C77" s="10" t="s">
        <v>166</v>
      </c>
      <c r="D77" s="50" t="s">
        <v>333</v>
      </c>
      <c r="E77" s="10"/>
      <c r="F77" s="10" t="s">
        <v>188</v>
      </c>
      <c r="G77" s="10" t="s">
        <v>189</v>
      </c>
      <c r="H77" s="48" t="s">
        <v>318</v>
      </c>
      <c r="I77" s="28">
        <v>0.51342049519863253</v>
      </c>
      <c r="J77" s="28">
        <v>0.37594737682376356</v>
      </c>
      <c r="K77" s="10">
        <v>147741.36827786331</v>
      </c>
      <c r="L77" s="63">
        <v>105503.53361486831</v>
      </c>
      <c r="M77" s="28">
        <f t="shared" si="8"/>
        <v>-0.13747311837486897</v>
      </c>
      <c r="N77" s="10">
        <f t="shared" si="9"/>
        <v>-42237.834662994996</v>
      </c>
      <c r="O77" s="28">
        <f t="shared" si="10"/>
        <v>0.13747311837486897</v>
      </c>
      <c r="P77" s="26">
        <f t="shared" si="11"/>
        <v>42237.834662994996</v>
      </c>
    </row>
  </sheetData>
  <sortState xmlns:xlrd2="http://schemas.microsoft.com/office/spreadsheetml/2017/richdata2" ref="A3:P77">
    <sortCondition ref="B3:B77"/>
    <sortCondition ref="F3:F77"/>
  </sortState>
  <phoneticPr fontId="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1D74D-2DFB-4A46-9B35-FF2B26424FB1}">
  <dimension ref="A1:N77"/>
  <sheetViews>
    <sheetView zoomScaleNormal="100" workbookViewId="0">
      <pane xSplit="8" ySplit="2" topLeftCell="I3" activePane="bottomRight" state="frozen"/>
      <selection pane="topRight" activeCell="I1" sqref="I1"/>
      <selection pane="bottomLeft" activeCell="A3" sqref="A3"/>
      <selection pane="bottomRight"/>
    </sheetView>
  </sheetViews>
  <sheetFormatPr defaultRowHeight="13" x14ac:dyDescent="0.35"/>
  <cols>
    <col min="1" max="8" width="10.6328125" style="43" customWidth="1"/>
    <col min="9" max="10" width="20.6328125" style="43" customWidth="1"/>
    <col min="11" max="12" width="8.7265625" style="17"/>
    <col min="13" max="13" width="10.90625" style="17" bestFit="1" customWidth="1"/>
    <col min="14" max="14" width="10.36328125" style="17" bestFit="1" customWidth="1"/>
    <col min="15" max="16384" width="8.7265625" style="17"/>
  </cols>
  <sheetData>
    <row r="1" spans="1:10" s="43" customFormat="1" ht="26" x14ac:dyDescent="0.35">
      <c r="A1" s="13" t="s">
        <v>2</v>
      </c>
      <c r="B1" s="1" t="s">
        <v>3</v>
      </c>
      <c r="C1" s="1" t="s">
        <v>4</v>
      </c>
      <c r="D1" s="1" t="s">
        <v>240</v>
      </c>
      <c r="E1" s="14" t="s">
        <v>198</v>
      </c>
      <c r="F1" s="1" t="s">
        <v>5</v>
      </c>
      <c r="G1" s="1" t="s">
        <v>6</v>
      </c>
      <c r="H1" s="16" t="s">
        <v>241</v>
      </c>
      <c r="I1" s="1" t="s">
        <v>215</v>
      </c>
      <c r="J1" s="16" t="s">
        <v>18</v>
      </c>
    </row>
    <row r="2" spans="1:10" s="64" customFormat="1" ht="71.5" customHeight="1" thickBot="1" x14ac:dyDescent="0.4">
      <c r="A2" s="8" t="s">
        <v>19</v>
      </c>
      <c r="B2" s="66" t="s">
        <v>20</v>
      </c>
      <c r="C2" s="66" t="s">
        <v>21</v>
      </c>
      <c r="D2" s="66" t="s">
        <v>21</v>
      </c>
      <c r="E2" s="4" t="s">
        <v>21</v>
      </c>
      <c r="F2" s="66" t="s">
        <v>20</v>
      </c>
      <c r="G2" s="66" t="s">
        <v>21</v>
      </c>
      <c r="H2" s="67" t="s">
        <v>21</v>
      </c>
      <c r="I2" s="66" t="s">
        <v>232</v>
      </c>
      <c r="J2" s="67" t="s">
        <v>233</v>
      </c>
    </row>
    <row r="3" spans="1:10" ht="20" customHeight="1" x14ac:dyDescent="0.35">
      <c r="A3" s="51"/>
      <c r="B3" s="52" t="s">
        <v>22</v>
      </c>
      <c r="C3" s="52" t="s">
        <v>23</v>
      </c>
      <c r="D3" s="53" t="s">
        <v>319</v>
      </c>
      <c r="E3" s="52"/>
      <c r="F3" s="52" t="s">
        <v>24</v>
      </c>
      <c r="G3" s="52" t="s">
        <v>25</v>
      </c>
      <c r="H3" s="54" t="s">
        <v>244</v>
      </c>
      <c r="I3" s="52" t="s">
        <v>214</v>
      </c>
      <c r="J3" s="76">
        <v>275817.44318827993</v>
      </c>
    </row>
    <row r="4" spans="1:10" ht="20" customHeight="1" x14ac:dyDescent="0.35">
      <c r="A4" s="51"/>
      <c r="B4" s="52" t="s">
        <v>22</v>
      </c>
      <c r="C4" s="52" t="s">
        <v>23</v>
      </c>
      <c r="D4" s="53" t="s">
        <v>319</v>
      </c>
      <c r="E4" s="52"/>
      <c r="F4" s="52" t="s">
        <v>26</v>
      </c>
      <c r="G4" s="52" t="s">
        <v>27</v>
      </c>
      <c r="H4" s="54" t="s">
        <v>245</v>
      </c>
      <c r="I4" s="52" t="s">
        <v>202</v>
      </c>
      <c r="J4" s="76">
        <v>312735.29189659795</v>
      </c>
    </row>
    <row r="5" spans="1:10" ht="20" customHeight="1" x14ac:dyDescent="0.35">
      <c r="A5" s="51"/>
      <c r="B5" s="52" t="s">
        <v>22</v>
      </c>
      <c r="C5" s="52" t="s">
        <v>23</v>
      </c>
      <c r="D5" s="53" t="s">
        <v>319</v>
      </c>
      <c r="E5" s="52"/>
      <c r="F5" s="52" t="s">
        <v>28</v>
      </c>
      <c r="G5" s="52" t="s">
        <v>29</v>
      </c>
      <c r="H5" s="54" t="s">
        <v>246</v>
      </c>
      <c r="I5" s="52" t="s">
        <v>203</v>
      </c>
      <c r="J5" s="76">
        <v>186434.28197987922</v>
      </c>
    </row>
    <row r="6" spans="1:10" ht="20" customHeight="1" x14ac:dyDescent="0.35">
      <c r="A6" s="51"/>
      <c r="B6" s="52" t="s">
        <v>22</v>
      </c>
      <c r="C6" s="52" t="s">
        <v>23</v>
      </c>
      <c r="D6" s="53" t="s">
        <v>319</v>
      </c>
      <c r="E6" s="52"/>
      <c r="F6" s="52" t="s">
        <v>30</v>
      </c>
      <c r="G6" s="52" t="s">
        <v>31</v>
      </c>
      <c r="H6" s="54" t="s">
        <v>247</v>
      </c>
      <c r="I6" s="52" t="s">
        <v>202</v>
      </c>
      <c r="J6" s="76">
        <v>57137.76941788695</v>
      </c>
    </row>
    <row r="7" spans="1:10" ht="20" customHeight="1" x14ac:dyDescent="0.35">
      <c r="A7" s="51"/>
      <c r="B7" s="52" t="s">
        <v>32</v>
      </c>
      <c r="C7" s="52" t="s">
        <v>33</v>
      </c>
      <c r="D7" s="53" t="s">
        <v>320</v>
      </c>
      <c r="E7" s="52"/>
      <c r="F7" s="52" t="s">
        <v>34</v>
      </c>
      <c r="G7" s="52" t="s">
        <v>35</v>
      </c>
      <c r="H7" s="54" t="s">
        <v>248</v>
      </c>
      <c r="I7" s="52" t="s">
        <v>202</v>
      </c>
      <c r="J7" s="76">
        <v>119701.364316244</v>
      </c>
    </row>
    <row r="8" spans="1:10" ht="20" customHeight="1" x14ac:dyDescent="0.35">
      <c r="A8" s="51"/>
      <c r="B8" s="52" t="s">
        <v>32</v>
      </c>
      <c r="C8" s="52" t="s">
        <v>33</v>
      </c>
      <c r="D8" s="53" t="s">
        <v>320</v>
      </c>
      <c r="E8" s="52"/>
      <c r="F8" s="52" t="s">
        <v>36</v>
      </c>
      <c r="G8" s="52" t="s">
        <v>37</v>
      </c>
      <c r="H8" s="54" t="s">
        <v>249</v>
      </c>
      <c r="I8" s="52" t="s">
        <v>202</v>
      </c>
      <c r="J8" s="76">
        <v>20012.016283171622</v>
      </c>
    </row>
    <row r="9" spans="1:10" ht="20" customHeight="1" x14ac:dyDescent="0.35">
      <c r="A9" s="51"/>
      <c r="B9" s="52" t="s">
        <v>38</v>
      </c>
      <c r="C9" s="52" t="s">
        <v>39</v>
      </c>
      <c r="D9" s="53" t="s">
        <v>321</v>
      </c>
      <c r="E9" s="52"/>
      <c r="F9" s="52" t="s">
        <v>40</v>
      </c>
      <c r="G9" s="52" t="s">
        <v>41</v>
      </c>
      <c r="H9" s="54" t="s">
        <v>250</v>
      </c>
      <c r="I9" s="52" t="s">
        <v>203</v>
      </c>
      <c r="J9" s="76">
        <v>438289.04407608387</v>
      </c>
    </row>
    <row r="10" spans="1:10" ht="20" customHeight="1" x14ac:dyDescent="0.35">
      <c r="A10" s="51"/>
      <c r="B10" s="52" t="s">
        <v>38</v>
      </c>
      <c r="C10" s="52" t="s">
        <v>39</v>
      </c>
      <c r="D10" s="53" t="s">
        <v>321</v>
      </c>
      <c r="E10" s="52"/>
      <c r="F10" s="52" t="s">
        <v>44</v>
      </c>
      <c r="G10" s="52" t="s">
        <v>45</v>
      </c>
      <c r="H10" s="54" t="s">
        <v>251</v>
      </c>
      <c r="I10" s="52" t="s">
        <v>202</v>
      </c>
      <c r="J10" s="76">
        <v>95734.430797198278</v>
      </c>
    </row>
    <row r="11" spans="1:10" ht="20" customHeight="1" x14ac:dyDescent="0.35">
      <c r="A11" s="51"/>
      <c r="B11" s="52" t="s">
        <v>38</v>
      </c>
      <c r="C11" s="52" t="s">
        <v>39</v>
      </c>
      <c r="D11" s="53" t="s">
        <v>321</v>
      </c>
      <c r="E11" s="52"/>
      <c r="F11" s="52" t="s">
        <v>46</v>
      </c>
      <c r="G11" s="52" t="s">
        <v>47</v>
      </c>
      <c r="H11" s="54" t="s">
        <v>252</v>
      </c>
      <c r="I11" s="52" t="s">
        <v>202</v>
      </c>
      <c r="J11" s="76">
        <v>281344.62183480378</v>
      </c>
    </row>
    <row r="12" spans="1:10" ht="20" customHeight="1" x14ac:dyDescent="0.35">
      <c r="A12" s="51"/>
      <c r="B12" s="52" t="s">
        <v>38</v>
      </c>
      <c r="C12" s="52" t="s">
        <v>39</v>
      </c>
      <c r="D12" s="53" t="s">
        <v>321</v>
      </c>
      <c r="E12" s="52"/>
      <c r="F12" s="52" t="s">
        <v>42</v>
      </c>
      <c r="G12" s="52" t="s">
        <v>43</v>
      </c>
      <c r="H12" s="54" t="s">
        <v>253</v>
      </c>
      <c r="I12" s="52" t="s">
        <v>202</v>
      </c>
      <c r="J12" s="76">
        <v>21995.627469099451</v>
      </c>
    </row>
    <row r="13" spans="1:10" ht="20" customHeight="1" x14ac:dyDescent="0.35">
      <c r="A13" s="51"/>
      <c r="B13" s="52" t="s">
        <v>48</v>
      </c>
      <c r="C13" s="52" t="s">
        <v>49</v>
      </c>
      <c r="D13" s="53" t="s">
        <v>322</v>
      </c>
      <c r="E13" s="52"/>
      <c r="F13" s="52" t="s">
        <v>50</v>
      </c>
      <c r="G13" s="52" t="s">
        <v>51</v>
      </c>
      <c r="H13" s="54" t="s">
        <v>254</v>
      </c>
      <c r="I13" s="52" t="s">
        <v>202</v>
      </c>
      <c r="J13" s="76">
        <v>106776.19414887478</v>
      </c>
    </row>
    <row r="14" spans="1:10" ht="20" customHeight="1" x14ac:dyDescent="0.35">
      <c r="A14" s="51"/>
      <c r="B14" s="52" t="s">
        <v>48</v>
      </c>
      <c r="C14" s="52" t="s">
        <v>49</v>
      </c>
      <c r="D14" s="53" t="s">
        <v>322</v>
      </c>
      <c r="E14" s="52"/>
      <c r="F14" s="52" t="s">
        <v>54</v>
      </c>
      <c r="G14" s="52" t="s">
        <v>55</v>
      </c>
      <c r="H14" s="54" t="s">
        <v>255</v>
      </c>
      <c r="I14" s="52" t="s">
        <v>202</v>
      </c>
      <c r="J14" s="76">
        <v>39222.76524833031</v>
      </c>
    </row>
    <row r="15" spans="1:10" ht="20" customHeight="1" x14ac:dyDescent="0.35">
      <c r="A15" s="51"/>
      <c r="B15" s="52" t="s">
        <v>48</v>
      </c>
      <c r="C15" s="52" t="s">
        <v>49</v>
      </c>
      <c r="D15" s="53" t="s">
        <v>322</v>
      </c>
      <c r="E15" s="52"/>
      <c r="F15" s="52" t="s">
        <v>52</v>
      </c>
      <c r="G15" s="52" t="s">
        <v>53</v>
      </c>
      <c r="H15" s="54" t="s">
        <v>256</v>
      </c>
      <c r="I15" s="52" t="s">
        <v>202</v>
      </c>
      <c r="J15" s="76">
        <v>52058.505709660545</v>
      </c>
    </row>
    <row r="16" spans="1:10" ht="20" customHeight="1" x14ac:dyDescent="0.35">
      <c r="A16" s="51"/>
      <c r="B16" s="52" t="s">
        <v>48</v>
      </c>
      <c r="C16" s="52" t="s">
        <v>49</v>
      </c>
      <c r="D16" s="53" t="s">
        <v>322</v>
      </c>
      <c r="E16" s="52"/>
      <c r="F16" s="52" t="s">
        <v>191</v>
      </c>
      <c r="G16" s="52" t="s">
        <v>56</v>
      </c>
      <c r="H16" s="54" t="s">
        <v>257</v>
      </c>
      <c r="I16" s="52" t="s">
        <v>202</v>
      </c>
      <c r="J16" s="76">
        <v>99474.878490359843</v>
      </c>
    </row>
    <row r="17" spans="1:10" ht="20" customHeight="1" x14ac:dyDescent="0.35">
      <c r="A17" s="51"/>
      <c r="B17" s="52" t="s">
        <v>57</v>
      </c>
      <c r="C17" s="52" t="s">
        <v>58</v>
      </c>
      <c r="D17" s="53" t="s">
        <v>323</v>
      </c>
      <c r="E17" s="52"/>
      <c r="F17" s="52" t="s">
        <v>59</v>
      </c>
      <c r="G17" s="52" t="s">
        <v>58</v>
      </c>
      <c r="H17" s="54" t="s">
        <v>258</v>
      </c>
      <c r="I17" s="52" t="s">
        <v>203</v>
      </c>
      <c r="J17" s="76">
        <v>225012.82705150914</v>
      </c>
    </row>
    <row r="18" spans="1:10" ht="20" customHeight="1" x14ac:dyDescent="0.35">
      <c r="A18" s="51"/>
      <c r="B18" s="52" t="s">
        <v>57</v>
      </c>
      <c r="C18" s="52" t="s">
        <v>58</v>
      </c>
      <c r="D18" s="53" t="s">
        <v>323</v>
      </c>
      <c r="E18" s="52"/>
      <c r="F18" s="52" t="s">
        <v>60</v>
      </c>
      <c r="G18" s="52" t="s">
        <v>61</v>
      </c>
      <c r="H18" s="54" t="s">
        <v>259</v>
      </c>
      <c r="I18" s="52" t="s">
        <v>202</v>
      </c>
      <c r="J18" s="76">
        <v>525639.98062423978</v>
      </c>
    </row>
    <row r="19" spans="1:10" ht="20" customHeight="1" x14ac:dyDescent="0.35">
      <c r="A19" s="51"/>
      <c r="B19" s="52" t="s">
        <v>57</v>
      </c>
      <c r="C19" s="52" t="s">
        <v>58</v>
      </c>
      <c r="D19" s="53" t="s">
        <v>323</v>
      </c>
      <c r="E19" s="52"/>
      <c r="F19" s="52" t="s">
        <v>63</v>
      </c>
      <c r="G19" s="52" t="s">
        <v>64</v>
      </c>
      <c r="H19" s="54" t="s">
        <v>260</v>
      </c>
      <c r="I19" s="52" t="s">
        <v>203</v>
      </c>
      <c r="J19" s="76">
        <v>334560.83747456264</v>
      </c>
    </row>
    <row r="20" spans="1:10" ht="20" customHeight="1" x14ac:dyDescent="0.35">
      <c r="A20" s="51"/>
      <c r="B20" s="52" t="s">
        <v>57</v>
      </c>
      <c r="C20" s="52" t="s">
        <v>58</v>
      </c>
      <c r="D20" s="53" t="s">
        <v>323</v>
      </c>
      <c r="E20" s="52"/>
      <c r="F20" s="52" t="s">
        <v>66</v>
      </c>
      <c r="G20" s="52" t="s">
        <v>67</v>
      </c>
      <c r="H20" s="54" t="s">
        <v>261</v>
      </c>
      <c r="I20" s="52" t="s">
        <v>203</v>
      </c>
      <c r="J20" s="76">
        <v>278754.9110622101</v>
      </c>
    </row>
    <row r="21" spans="1:10" ht="20" customHeight="1" x14ac:dyDescent="0.35">
      <c r="A21" s="51"/>
      <c r="B21" s="52" t="s">
        <v>57</v>
      </c>
      <c r="C21" s="52" t="s">
        <v>58</v>
      </c>
      <c r="D21" s="53" t="s">
        <v>323</v>
      </c>
      <c r="E21" s="52"/>
      <c r="F21" s="52" t="s">
        <v>69</v>
      </c>
      <c r="G21" s="52" t="s">
        <v>70</v>
      </c>
      <c r="H21" s="54" t="s">
        <v>262</v>
      </c>
      <c r="I21" s="52" t="s">
        <v>214</v>
      </c>
      <c r="J21" s="76">
        <v>262942.49900713121</v>
      </c>
    </row>
    <row r="22" spans="1:10" ht="20" customHeight="1" x14ac:dyDescent="0.35">
      <c r="A22" s="51"/>
      <c r="B22" s="52" t="s">
        <v>57</v>
      </c>
      <c r="C22" s="52" t="s">
        <v>58</v>
      </c>
      <c r="D22" s="53" t="s">
        <v>323</v>
      </c>
      <c r="E22" s="52"/>
      <c r="F22" s="52" t="s">
        <v>71</v>
      </c>
      <c r="G22" s="52" t="s">
        <v>72</v>
      </c>
      <c r="H22" s="54" t="s">
        <v>263</v>
      </c>
      <c r="I22" s="52" t="s">
        <v>202</v>
      </c>
      <c r="J22" s="76">
        <v>53658.754135805721</v>
      </c>
    </row>
    <row r="23" spans="1:10" ht="20" customHeight="1" x14ac:dyDescent="0.35">
      <c r="A23" s="51"/>
      <c r="B23" s="52" t="s">
        <v>57</v>
      </c>
      <c r="C23" s="52" t="s">
        <v>58</v>
      </c>
      <c r="D23" s="53" t="s">
        <v>323</v>
      </c>
      <c r="E23" s="52"/>
      <c r="F23" s="52" t="s">
        <v>73</v>
      </c>
      <c r="G23" s="52" t="s">
        <v>74</v>
      </c>
      <c r="H23" s="54" t="s">
        <v>264</v>
      </c>
      <c r="I23" s="52" t="s">
        <v>214</v>
      </c>
      <c r="J23" s="76">
        <v>77388.500562258647</v>
      </c>
    </row>
    <row r="24" spans="1:10" ht="20" customHeight="1" x14ac:dyDescent="0.35">
      <c r="A24" s="51"/>
      <c r="B24" s="52" t="s">
        <v>57</v>
      </c>
      <c r="C24" s="52" t="s">
        <v>58</v>
      </c>
      <c r="D24" s="53" t="s">
        <v>323</v>
      </c>
      <c r="E24" s="52"/>
      <c r="F24" s="52" t="s">
        <v>75</v>
      </c>
      <c r="G24" s="52" t="s">
        <v>76</v>
      </c>
      <c r="H24" s="54" t="s">
        <v>265</v>
      </c>
      <c r="I24" s="52" t="s">
        <v>214</v>
      </c>
      <c r="J24" s="76">
        <v>180565.99847996299</v>
      </c>
    </row>
    <row r="25" spans="1:10" ht="20" customHeight="1" x14ac:dyDescent="0.35">
      <c r="A25" s="51"/>
      <c r="B25" s="52" t="s">
        <v>57</v>
      </c>
      <c r="C25" s="52" t="s">
        <v>58</v>
      </c>
      <c r="D25" s="53" t="s">
        <v>323</v>
      </c>
      <c r="E25" s="52"/>
      <c r="F25" s="52" t="s">
        <v>65</v>
      </c>
      <c r="G25" s="52" t="s">
        <v>193</v>
      </c>
      <c r="H25" s="54" t="s">
        <v>266</v>
      </c>
      <c r="I25" s="52" t="s">
        <v>202</v>
      </c>
      <c r="J25" s="76">
        <v>267657.70805069688</v>
      </c>
    </row>
    <row r="26" spans="1:10" ht="20" customHeight="1" x14ac:dyDescent="0.35">
      <c r="A26" s="51"/>
      <c r="B26" s="52" t="s">
        <v>57</v>
      </c>
      <c r="C26" s="52" t="s">
        <v>58</v>
      </c>
      <c r="D26" s="53" t="s">
        <v>323</v>
      </c>
      <c r="E26" s="52"/>
      <c r="F26" s="52" t="s">
        <v>194</v>
      </c>
      <c r="G26" s="52" t="s">
        <v>62</v>
      </c>
      <c r="H26" s="54" t="s">
        <v>267</v>
      </c>
      <c r="I26" s="52" t="s">
        <v>214</v>
      </c>
      <c r="J26" s="76">
        <v>192799.00094537192</v>
      </c>
    </row>
    <row r="27" spans="1:10" ht="20" customHeight="1" x14ac:dyDescent="0.35">
      <c r="A27" s="51"/>
      <c r="B27" s="52" t="s">
        <v>57</v>
      </c>
      <c r="C27" s="52" t="s">
        <v>58</v>
      </c>
      <c r="D27" s="53" t="s">
        <v>323</v>
      </c>
      <c r="E27" s="52"/>
      <c r="F27" s="52" t="s">
        <v>192</v>
      </c>
      <c r="G27" s="52" t="s">
        <v>68</v>
      </c>
      <c r="H27" s="54" t="s">
        <v>268</v>
      </c>
      <c r="I27" s="52" t="s">
        <v>202</v>
      </c>
      <c r="J27" s="76">
        <v>166318.37545023175</v>
      </c>
    </row>
    <row r="28" spans="1:10" ht="20" customHeight="1" x14ac:dyDescent="0.35">
      <c r="A28" s="51"/>
      <c r="B28" s="52" t="s">
        <v>77</v>
      </c>
      <c r="C28" s="52" t="s">
        <v>78</v>
      </c>
      <c r="D28" s="53" t="s">
        <v>324</v>
      </c>
      <c r="E28" s="52"/>
      <c r="F28" s="52" t="s">
        <v>79</v>
      </c>
      <c r="G28" s="52" t="s">
        <v>80</v>
      </c>
      <c r="H28" s="54" t="s">
        <v>269</v>
      </c>
      <c r="I28" s="52" t="s">
        <v>202</v>
      </c>
      <c r="J28" s="76">
        <v>233058.47607083933</v>
      </c>
    </row>
    <row r="29" spans="1:10" ht="20" customHeight="1" x14ac:dyDescent="0.35">
      <c r="A29" s="51"/>
      <c r="B29" s="52" t="s">
        <v>77</v>
      </c>
      <c r="C29" s="52" t="s">
        <v>78</v>
      </c>
      <c r="D29" s="53" t="s">
        <v>324</v>
      </c>
      <c r="E29" s="52"/>
      <c r="F29" s="52" t="s">
        <v>81</v>
      </c>
      <c r="G29" s="52" t="s">
        <v>82</v>
      </c>
      <c r="H29" s="54" t="s">
        <v>270</v>
      </c>
      <c r="I29" s="52" t="s">
        <v>214</v>
      </c>
      <c r="J29" s="76">
        <v>366972.1987715821</v>
      </c>
    </row>
    <row r="30" spans="1:10" ht="20" customHeight="1" x14ac:dyDescent="0.35">
      <c r="A30" s="51"/>
      <c r="B30" s="52" t="s">
        <v>77</v>
      </c>
      <c r="C30" s="52" t="s">
        <v>78</v>
      </c>
      <c r="D30" s="53" t="s">
        <v>324</v>
      </c>
      <c r="E30" s="52"/>
      <c r="F30" s="52" t="s">
        <v>83</v>
      </c>
      <c r="G30" s="52" t="s">
        <v>84</v>
      </c>
      <c r="H30" s="54" t="s">
        <v>271</v>
      </c>
      <c r="I30" s="52" t="s">
        <v>214</v>
      </c>
      <c r="J30" s="76">
        <v>87407.625863619964</v>
      </c>
    </row>
    <row r="31" spans="1:10" ht="20" customHeight="1" x14ac:dyDescent="0.35">
      <c r="A31" s="51"/>
      <c r="B31" s="52" t="s">
        <v>85</v>
      </c>
      <c r="C31" s="52" t="s">
        <v>86</v>
      </c>
      <c r="D31" s="53" t="s">
        <v>325</v>
      </c>
      <c r="E31" s="52"/>
      <c r="F31" s="52" t="s">
        <v>87</v>
      </c>
      <c r="G31" s="52" t="s">
        <v>86</v>
      </c>
      <c r="H31" s="54" t="s">
        <v>272</v>
      </c>
      <c r="I31" s="52" t="s">
        <v>202</v>
      </c>
      <c r="J31" s="76">
        <v>582975.57781596656</v>
      </c>
    </row>
    <row r="32" spans="1:10" ht="20" customHeight="1" x14ac:dyDescent="0.35">
      <c r="A32" s="51"/>
      <c r="B32" s="52" t="s">
        <v>85</v>
      </c>
      <c r="C32" s="52" t="s">
        <v>86</v>
      </c>
      <c r="D32" s="53" t="s">
        <v>325</v>
      </c>
      <c r="E32" s="52"/>
      <c r="F32" s="52" t="s">
        <v>88</v>
      </c>
      <c r="G32" s="52" t="s">
        <v>89</v>
      </c>
      <c r="H32" s="54" t="s">
        <v>273</v>
      </c>
      <c r="I32" s="52" t="s">
        <v>203</v>
      </c>
      <c r="J32" s="76">
        <v>296104.51633203856</v>
      </c>
    </row>
    <row r="33" spans="1:10" ht="20" customHeight="1" x14ac:dyDescent="0.35">
      <c r="A33" s="51"/>
      <c r="B33" s="52" t="s">
        <v>85</v>
      </c>
      <c r="C33" s="52" t="s">
        <v>86</v>
      </c>
      <c r="D33" s="53" t="s">
        <v>325</v>
      </c>
      <c r="E33" s="52"/>
      <c r="F33" s="52" t="s">
        <v>90</v>
      </c>
      <c r="G33" s="52" t="s">
        <v>91</v>
      </c>
      <c r="H33" s="54" t="s">
        <v>274</v>
      </c>
      <c r="I33" s="52" t="s">
        <v>214</v>
      </c>
      <c r="J33" s="76">
        <v>253912.03726947805</v>
      </c>
    </row>
    <row r="34" spans="1:10" ht="20" customHeight="1" x14ac:dyDescent="0.35">
      <c r="A34" s="51"/>
      <c r="B34" s="52" t="s">
        <v>85</v>
      </c>
      <c r="C34" s="52" t="s">
        <v>86</v>
      </c>
      <c r="D34" s="53" t="s">
        <v>325</v>
      </c>
      <c r="E34" s="52"/>
      <c r="F34" s="52" t="s">
        <v>92</v>
      </c>
      <c r="G34" s="52" t="s">
        <v>93</v>
      </c>
      <c r="H34" s="54" t="s">
        <v>275</v>
      </c>
      <c r="I34" s="52" t="s">
        <v>203</v>
      </c>
      <c r="J34" s="76">
        <v>449455.4583827944</v>
      </c>
    </row>
    <row r="35" spans="1:10" ht="20" customHeight="1" x14ac:dyDescent="0.35">
      <c r="A35" s="51"/>
      <c r="B35" s="52" t="s">
        <v>85</v>
      </c>
      <c r="C35" s="52" t="s">
        <v>86</v>
      </c>
      <c r="D35" s="53" t="s">
        <v>325</v>
      </c>
      <c r="E35" s="52"/>
      <c r="F35" s="52" t="s">
        <v>94</v>
      </c>
      <c r="G35" s="52" t="s">
        <v>95</v>
      </c>
      <c r="H35" s="54" t="s">
        <v>276</v>
      </c>
      <c r="I35" s="52" t="s">
        <v>202</v>
      </c>
      <c r="J35" s="76">
        <v>116956.18461544643</v>
      </c>
    </row>
    <row r="36" spans="1:10" ht="20" customHeight="1" x14ac:dyDescent="0.35">
      <c r="A36" s="51"/>
      <c r="B36" s="52" t="s">
        <v>96</v>
      </c>
      <c r="C36" s="52" t="s">
        <v>97</v>
      </c>
      <c r="D36" s="53" t="s">
        <v>326</v>
      </c>
      <c r="E36" s="52"/>
      <c r="F36" s="52" t="s">
        <v>98</v>
      </c>
      <c r="G36" s="52" t="s">
        <v>97</v>
      </c>
      <c r="H36" s="54" t="s">
        <v>277</v>
      </c>
      <c r="I36" s="52" t="s">
        <v>203</v>
      </c>
      <c r="J36" s="76">
        <v>506974.38269140047</v>
      </c>
    </row>
    <row r="37" spans="1:10" ht="20" customHeight="1" x14ac:dyDescent="0.35">
      <c r="A37" s="51"/>
      <c r="B37" s="52" t="s">
        <v>96</v>
      </c>
      <c r="C37" s="52" t="s">
        <v>97</v>
      </c>
      <c r="D37" s="53" t="s">
        <v>326</v>
      </c>
      <c r="E37" s="52"/>
      <c r="F37" s="52" t="s">
        <v>99</v>
      </c>
      <c r="G37" s="52" t="s">
        <v>100</v>
      </c>
      <c r="H37" s="54" t="s">
        <v>278</v>
      </c>
      <c r="I37" s="52" t="s">
        <v>203</v>
      </c>
      <c r="J37" s="76">
        <v>440517.9450313265</v>
      </c>
    </row>
    <row r="38" spans="1:10" ht="20" customHeight="1" x14ac:dyDescent="0.35">
      <c r="A38" s="51"/>
      <c r="B38" s="52" t="s">
        <v>96</v>
      </c>
      <c r="C38" s="52" t="s">
        <v>97</v>
      </c>
      <c r="D38" s="53" t="s">
        <v>326</v>
      </c>
      <c r="E38" s="52"/>
      <c r="F38" s="52" t="s">
        <v>101</v>
      </c>
      <c r="G38" s="52" t="s">
        <v>102</v>
      </c>
      <c r="H38" s="54" t="s">
        <v>279</v>
      </c>
      <c r="I38" s="52" t="s">
        <v>202</v>
      </c>
      <c r="J38" s="76">
        <v>323670.16096011002</v>
      </c>
    </row>
    <row r="39" spans="1:10" ht="20" customHeight="1" x14ac:dyDescent="0.35">
      <c r="A39" s="51"/>
      <c r="B39" s="52" t="s">
        <v>96</v>
      </c>
      <c r="C39" s="52" t="s">
        <v>97</v>
      </c>
      <c r="D39" s="53" t="s">
        <v>326</v>
      </c>
      <c r="E39" s="52"/>
      <c r="F39" s="52" t="s">
        <v>103</v>
      </c>
      <c r="G39" s="52" t="s">
        <v>104</v>
      </c>
      <c r="H39" s="54" t="s">
        <v>280</v>
      </c>
      <c r="I39" s="52" t="s">
        <v>203</v>
      </c>
      <c r="J39" s="76">
        <v>375566.53691372357</v>
      </c>
    </row>
    <row r="40" spans="1:10" ht="20" customHeight="1" x14ac:dyDescent="0.35">
      <c r="A40" s="51"/>
      <c r="B40" s="52" t="s">
        <v>96</v>
      </c>
      <c r="C40" s="52" t="s">
        <v>97</v>
      </c>
      <c r="D40" s="53" t="s">
        <v>326</v>
      </c>
      <c r="E40" s="52"/>
      <c r="F40" s="52" t="s">
        <v>105</v>
      </c>
      <c r="G40" s="52" t="s">
        <v>106</v>
      </c>
      <c r="H40" s="54" t="s">
        <v>281</v>
      </c>
      <c r="I40" s="52" t="s">
        <v>202</v>
      </c>
      <c r="J40" s="76">
        <v>233455.43561812758</v>
      </c>
    </row>
    <row r="41" spans="1:10" ht="20" customHeight="1" x14ac:dyDescent="0.35">
      <c r="A41" s="51"/>
      <c r="B41" s="52" t="s">
        <v>96</v>
      </c>
      <c r="C41" s="52" t="s">
        <v>97</v>
      </c>
      <c r="D41" s="53" t="s">
        <v>326</v>
      </c>
      <c r="E41" s="52"/>
      <c r="F41" s="52" t="s">
        <v>107</v>
      </c>
      <c r="G41" s="52" t="s">
        <v>108</v>
      </c>
      <c r="H41" s="54" t="s">
        <v>282</v>
      </c>
      <c r="I41" s="52" t="s">
        <v>202</v>
      </c>
      <c r="J41" s="76">
        <v>197590.94807863893</v>
      </c>
    </row>
    <row r="42" spans="1:10" ht="20" customHeight="1" x14ac:dyDescent="0.35">
      <c r="A42" s="51"/>
      <c r="B42" s="52" t="s">
        <v>96</v>
      </c>
      <c r="C42" s="52" t="s">
        <v>97</v>
      </c>
      <c r="D42" s="53" t="s">
        <v>326</v>
      </c>
      <c r="E42" s="52"/>
      <c r="F42" s="52" t="s">
        <v>109</v>
      </c>
      <c r="G42" s="52" t="s">
        <v>110</v>
      </c>
      <c r="H42" s="54" t="s">
        <v>283</v>
      </c>
      <c r="I42" s="52" t="s">
        <v>214</v>
      </c>
      <c r="J42" s="76">
        <v>372615.62339759391</v>
      </c>
    </row>
    <row r="43" spans="1:10" ht="20" customHeight="1" x14ac:dyDescent="0.35">
      <c r="A43" s="51"/>
      <c r="B43" s="52" t="s">
        <v>111</v>
      </c>
      <c r="C43" s="52" t="s">
        <v>112</v>
      </c>
      <c r="D43" s="53" t="s">
        <v>327</v>
      </c>
      <c r="E43" s="52"/>
      <c r="F43" s="52" t="s">
        <v>113</v>
      </c>
      <c r="G43" s="52" t="s">
        <v>114</v>
      </c>
      <c r="H43" s="54" t="s">
        <v>284</v>
      </c>
      <c r="I43" s="52" t="s">
        <v>214</v>
      </c>
      <c r="J43" s="76">
        <v>489822.55970404157</v>
      </c>
    </row>
    <row r="44" spans="1:10" ht="20" customHeight="1" x14ac:dyDescent="0.35">
      <c r="A44" s="51"/>
      <c r="B44" s="52" t="s">
        <v>111</v>
      </c>
      <c r="C44" s="52" t="s">
        <v>112</v>
      </c>
      <c r="D44" s="53" t="s">
        <v>327</v>
      </c>
      <c r="E44" s="52"/>
      <c r="F44" s="52" t="s">
        <v>115</v>
      </c>
      <c r="G44" s="52" t="s">
        <v>116</v>
      </c>
      <c r="H44" s="54" t="s">
        <v>285</v>
      </c>
      <c r="I44" s="52" t="s">
        <v>203</v>
      </c>
      <c r="J44" s="76">
        <v>350096.49215040373</v>
      </c>
    </row>
    <row r="45" spans="1:10" ht="20" customHeight="1" x14ac:dyDescent="0.35">
      <c r="A45" s="51"/>
      <c r="B45" s="52" t="s">
        <v>117</v>
      </c>
      <c r="C45" s="52" t="s">
        <v>118</v>
      </c>
      <c r="D45" s="53" t="s">
        <v>328</v>
      </c>
      <c r="E45" s="52"/>
      <c r="F45" s="52" t="s">
        <v>119</v>
      </c>
      <c r="G45" s="52" t="s">
        <v>120</v>
      </c>
      <c r="H45" s="54" t="s">
        <v>286</v>
      </c>
      <c r="I45" s="52" t="s">
        <v>203</v>
      </c>
      <c r="J45" s="76">
        <v>496706.13707320916</v>
      </c>
    </row>
    <row r="46" spans="1:10" ht="20" customHeight="1" x14ac:dyDescent="0.35">
      <c r="A46" s="51"/>
      <c r="B46" s="52" t="s">
        <v>117</v>
      </c>
      <c r="C46" s="52" t="s">
        <v>118</v>
      </c>
      <c r="D46" s="53" t="s">
        <v>328</v>
      </c>
      <c r="E46" s="7" t="s">
        <v>204</v>
      </c>
      <c r="F46" s="52" t="s">
        <v>123</v>
      </c>
      <c r="G46" s="52" t="s">
        <v>124</v>
      </c>
      <c r="H46" s="54" t="s">
        <v>287</v>
      </c>
      <c r="I46" s="55" t="e">
        <v>#N/A</v>
      </c>
      <c r="J46" s="76" t="e">
        <v>#N/A</v>
      </c>
    </row>
    <row r="47" spans="1:10" ht="20" customHeight="1" x14ac:dyDescent="0.35">
      <c r="A47" s="51"/>
      <c r="B47" s="52" t="s">
        <v>117</v>
      </c>
      <c r="C47" s="52" t="s">
        <v>118</v>
      </c>
      <c r="D47" s="53" t="s">
        <v>328</v>
      </c>
      <c r="E47" s="52"/>
      <c r="F47" s="52" t="s">
        <v>125</v>
      </c>
      <c r="G47" s="52" t="s">
        <v>126</v>
      </c>
      <c r="H47" s="54" t="s">
        <v>288</v>
      </c>
      <c r="I47" s="52" t="s">
        <v>203</v>
      </c>
      <c r="J47" s="76">
        <v>379856.86599617073</v>
      </c>
    </row>
    <row r="48" spans="1:10" ht="20" customHeight="1" x14ac:dyDescent="0.35">
      <c r="A48" s="51"/>
      <c r="B48" s="52" t="s">
        <v>117</v>
      </c>
      <c r="C48" s="52" t="s">
        <v>118</v>
      </c>
      <c r="D48" s="53" t="s">
        <v>328</v>
      </c>
      <c r="E48" s="52"/>
      <c r="F48" s="52" t="s">
        <v>127</v>
      </c>
      <c r="G48" s="52" t="s">
        <v>128</v>
      </c>
      <c r="H48" s="54" t="s">
        <v>289</v>
      </c>
      <c r="I48" s="52" t="s">
        <v>202</v>
      </c>
      <c r="J48" s="76">
        <v>252182.79067459377</v>
      </c>
    </row>
    <row r="49" spans="1:14" ht="20" customHeight="1" x14ac:dyDescent="0.35">
      <c r="A49" s="51"/>
      <c r="B49" s="52" t="s">
        <v>117</v>
      </c>
      <c r="C49" s="52" t="s">
        <v>118</v>
      </c>
      <c r="D49" s="53" t="s">
        <v>328</v>
      </c>
      <c r="E49" s="7" t="s">
        <v>204</v>
      </c>
      <c r="F49" s="52" t="s">
        <v>121</v>
      </c>
      <c r="G49" s="52" t="s">
        <v>122</v>
      </c>
      <c r="H49" s="54" t="s">
        <v>290</v>
      </c>
      <c r="I49" s="55" t="e">
        <v>#N/A</v>
      </c>
      <c r="J49" s="76" t="e">
        <v>#N/A</v>
      </c>
    </row>
    <row r="50" spans="1:14" ht="20" customHeight="1" x14ac:dyDescent="0.35">
      <c r="A50" s="51"/>
      <c r="B50" s="52" t="s">
        <v>129</v>
      </c>
      <c r="C50" s="52" t="s">
        <v>130</v>
      </c>
      <c r="D50" s="53" t="s">
        <v>329</v>
      </c>
      <c r="E50" s="52"/>
      <c r="F50" s="52" t="s">
        <v>131</v>
      </c>
      <c r="G50" s="52" t="s">
        <v>132</v>
      </c>
      <c r="H50" s="54" t="s">
        <v>291</v>
      </c>
      <c r="I50" s="52" t="s">
        <v>203</v>
      </c>
      <c r="J50" s="76">
        <v>958364.74721681967</v>
      </c>
    </row>
    <row r="51" spans="1:14" ht="20" customHeight="1" x14ac:dyDescent="0.35">
      <c r="A51" s="51"/>
      <c r="B51" s="52" t="s">
        <v>129</v>
      </c>
      <c r="C51" s="52" t="s">
        <v>130</v>
      </c>
      <c r="D51" s="53" t="s">
        <v>329</v>
      </c>
      <c r="E51" s="52"/>
      <c r="F51" s="52" t="s">
        <v>133</v>
      </c>
      <c r="G51" s="52" t="s">
        <v>134</v>
      </c>
      <c r="H51" s="54" t="s">
        <v>292</v>
      </c>
      <c r="I51" s="52" t="s">
        <v>203</v>
      </c>
      <c r="J51" s="76">
        <v>672112.47961523675</v>
      </c>
    </row>
    <row r="52" spans="1:14" ht="20" customHeight="1" x14ac:dyDescent="0.35">
      <c r="A52" s="51"/>
      <c r="B52" s="52" t="s">
        <v>129</v>
      </c>
      <c r="C52" s="52" t="s">
        <v>130</v>
      </c>
      <c r="D52" s="53" t="s">
        <v>329</v>
      </c>
      <c r="E52" s="52"/>
      <c r="F52" s="52" t="s">
        <v>135</v>
      </c>
      <c r="G52" s="52" t="s">
        <v>136</v>
      </c>
      <c r="H52" s="54" t="s">
        <v>293</v>
      </c>
      <c r="I52" s="52" t="s">
        <v>203</v>
      </c>
      <c r="J52" s="76">
        <v>741354.29386752052</v>
      </c>
    </row>
    <row r="53" spans="1:14" ht="20" customHeight="1" x14ac:dyDescent="0.35">
      <c r="A53" s="51"/>
      <c r="B53" s="52" t="s">
        <v>129</v>
      </c>
      <c r="C53" s="52" t="s">
        <v>130</v>
      </c>
      <c r="D53" s="53" t="s">
        <v>329</v>
      </c>
      <c r="E53" s="52"/>
      <c r="F53" s="52" t="s">
        <v>137</v>
      </c>
      <c r="G53" s="52" t="s">
        <v>138</v>
      </c>
      <c r="H53" s="54" t="s">
        <v>294</v>
      </c>
      <c r="I53" s="52" t="s">
        <v>203</v>
      </c>
      <c r="J53" s="76">
        <v>246835.52952085991</v>
      </c>
    </row>
    <row r="54" spans="1:14" ht="20" customHeight="1" x14ac:dyDescent="0.35">
      <c r="A54" s="51"/>
      <c r="B54" s="52" t="s">
        <v>139</v>
      </c>
      <c r="C54" s="52" t="s">
        <v>140</v>
      </c>
      <c r="D54" s="53" t="s">
        <v>330</v>
      </c>
      <c r="E54" s="52"/>
      <c r="F54" s="52" t="s">
        <v>141</v>
      </c>
      <c r="G54" s="52" t="s">
        <v>142</v>
      </c>
      <c r="H54" s="54" t="s">
        <v>295</v>
      </c>
      <c r="I54" s="52" t="s">
        <v>203</v>
      </c>
      <c r="J54" s="76">
        <v>708752.18015811767</v>
      </c>
    </row>
    <row r="55" spans="1:14" ht="20" customHeight="1" x14ac:dyDescent="0.35">
      <c r="A55" s="51"/>
      <c r="B55" s="52" t="s">
        <v>139</v>
      </c>
      <c r="C55" s="52" t="s">
        <v>140</v>
      </c>
      <c r="D55" s="53" t="s">
        <v>330</v>
      </c>
      <c r="E55" s="52"/>
      <c r="F55" s="52" t="s">
        <v>143</v>
      </c>
      <c r="G55" s="52" t="s">
        <v>144</v>
      </c>
      <c r="H55" s="54" t="s">
        <v>296</v>
      </c>
      <c r="I55" s="52" t="s">
        <v>203</v>
      </c>
      <c r="J55" s="76">
        <v>430163.47708872147</v>
      </c>
      <c r="N55" s="57"/>
    </row>
    <row r="56" spans="1:14" ht="20" customHeight="1" x14ac:dyDescent="0.35">
      <c r="A56" s="51"/>
      <c r="B56" s="52" t="s">
        <v>139</v>
      </c>
      <c r="C56" s="52" t="s">
        <v>140</v>
      </c>
      <c r="D56" s="53" t="s">
        <v>330</v>
      </c>
      <c r="E56" s="52"/>
      <c r="F56" s="52" t="s">
        <v>145</v>
      </c>
      <c r="G56" s="52" t="s">
        <v>146</v>
      </c>
      <c r="H56" s="54" t="s">
        <v>297</v>
      </c>
      <c r="I56" s="52" t="s">
        <v>214</v>
      </c>
      <c r="J56" s="76">
        <v>351981.28011655563</v>
      </c>
    </row>
    <row r="57" spans="1:14" ht="20" customHeight="1" x14ac:dyDescent="0.35">
      <c r="A57" s="51"/>
      <c r="B57" s="52" t="s">
        <v>139</v>
      </c>
      <c r="C57" s="52" t="s">
        <v>140</v>
      </c>
      <c r="D57" s="53" t="s">
        <v>330</v>
      </c>
      <c r="E57" s="52"/>
      <c r="F57" s="52" t="s">
        <v>147</v>
      </c>
      <c r="G57" s="52" t="s">
        <v>148</v>
      </c>
      <c r="H57" s="54" t="s">
        <v>298</v>
      </c>
      <c r="I57" s="52" t="s">
        <v>203</v>
      </c>
      <c r="J57" s="76">
        <v>324721.28166954045</v>
      </c>
      <c r="N57" s="57"/>
    </row>
    <row r="58" spans="1:14" ht="20" customHeight="1" x14ac:dyDescent="0.35">
      <c r="A58" s="51"/>
      <c r="B58" s="52" t="s">
        <v>139</v>
      </c>
      <c r="C58" s="52" t="s">
        <v>140</v>
      </c>
      <c r="D58" s="53" t="s">
        <v>330</v>
      </c>
      <c r="E58" s="52"/>
      <c r="F58" s="52" t="s">
        <v>149</v>
      </c>
      <c r="G58" s="52" t="s">
        <v>150</v>
      </c>
      <c r="H58" s="54" t="s">
        <v>299</v>
      </c>
      <c r="I58" s="52" t="s">
        <v>203</v>
      </c>
      <c r="J58" s="76">
        <v>390707.71367249638</v>
      </c>
      <c r="N58" s="57"/>
    </row>
    <row r="59" spans="1:14" ht="20" customHeight="1" x14ac:dyDescent="0.35">
      <c r="A59" s="51"/>
      <c r="B59" s="52" t="s">
        <v>139</v>
      </c>
      <c r="C59" s="52" t="s">
        <v>140</v>
      </c>
      <c r="D59" s="53" t="s">
        <v>330</v>
      </c>
      <c r="E59" s="52"/>
      <c r="F59" s="52" t="s">
        <v>151</v>
      </c>
      <c r="G59" s="52" t="s">
        <v>152</v>
      </c>
      <c r="H59" s="54" t="s">
        <v>300</v>
      </c>
      <c r="I59" s="52" t="s">
        <v>203</v>
      </c>
      <c r="J59" s="76">
        <v>448858.24749665154</v>
      </c>
    </row>
    <row r="60" spans="1:14" ht="20" customHeight="1" x14ac:dyDescent="0.35">
      <c r="A60" s="51"/>
      <c r="B60" s="52" t="s">
        <v>153</v>
      </c>
      <c r="C60" s="52" t="s">
        <v>190</v>
      </c>
      <c r="D60" s="53" t="s">
        <v>331</v>
      </c>
      <c r="E60" s="52"/>
      <c r="F60" s="52" t="s">
        <v>154</v>
      </c>
      <c r="G60" s="52" t="s">
        <v>196</v>
      </c>
      <c r="H60" s="54" t="s">
        <v>301</v>
      </c>
      <c r="I60" s="52" t="s">
        <v>202</v>
      </c>
      <c r="J60" s="76">
        <v>171974.34355361963</v>
      </c>
    </row>
    <row r="61" spans="1:14" ht="20" customHeight="1" x14ac:dyDescent="0.35">
      <c r="A61" s="51"/>
      <c r="B61" s="52" t="s">
        <v>153</v>
      </c>
      <c r="C61" s="52" t="s">
        <v>190</v>
      </c>
      <c r="D61" s="53" t="s">
        <v>331</v>
      </c>
      <c r="E61" s="52"/>
      <c r="F61" s="52" t="s">
        <v>155</v>
      </c>
      <c r="G61" s="52" t="s">
        <v>197</v>
      </c>
      <c r="H61" s="54" t="s">
        <v>302</v>
      </c>
      <c r="I61" s="52" t="s">
        <v>202</v>
      </c>
      <c r="J61" s="76">
        <v>187702.85960026906</v>
      </c>
    </row>
    <row r="62" spans="1:14" ht="20" customHeight="1" x14ac:dyDescent="0.35">
      <c r="A62" s="51"/>
      <c r="B62" s="52" t="s">
        <v>156</v>
      </c>
      <c r="C62" s="52" t="s">
        <v>157</v>
      </c>
      <c r="D62" s="53" t="s">
        <v>332</v>
      </c>
      <c r="E62" s="52"/>
      <c r="F62" s="52" t="s">
        <v>158</v>
      </c>
      <c r="G62" s="52" t="s">
        <v>157</v>
      </c>
      <c r="H62" s="54" t="s">
        <v>303</v>
      </c>
      <c r="I62" s="52" t="s">
        <v>203</v>
      </c>
      <c r="J62" s="76">
        <v>707002.26458044001</v>
      </c>
    </row>
    <row r="63" spans="1:14" ht="20" customHeight="1" x14ac:dyDescent="0.35">
      <c r="A63" s="51"/>
      <c r="B63" s="52" t="s">
        <v>156</v>
      </c>
      <c r="C63" s="52" t="s">
        <v>157</v>
      </c>
      <c r="D63" s="53" t="s">
        <v>332</v>
      </c>
      <c r="E63" s="52"/>
      <c r="F63" s="52" t="s">
        <v>159</v>
      </c>
      <c r="G63" s="52" t="s">
        <v>160</v>
      </c>
      <c r="H63" s="54" t="s">
        <v>304</v>
      </c>
      <c r="I63" s="52" t="s">
        <v>202</v>
      </c>
      <c r="J63" s="76">
        <v>468911.02317758388</v>
      </c>
    </row>
    <row r="64" spans="1:14" ht="20" customHeight="1" x14ac:dyDescent="0.35">
      <c r="A64" s="51"/>
      <c r="B64" s="52" t="s">
        <v>156</v>
      </c>
      <c r="C64" s="52" t="s">
        <v>157</v>
      </c>
      <c r="D64" s="53" t="s">
        <v>332</v>
      </c>
      <c r="E64" s="52"/>
      <c r="F64" s="52" t="s">
        <v>161</v>
      </c>
      <c r="G64" s="52" t="s">
        <v>162</v>
      </c>
      <c r="H64" s="54" t="s">
        <v>305</v>
      </c>
      <c r="I64" s="52" t="s">
        <v>214</v>
      </c>
      <c r="J64" s="76">
        <v>377508.04450917587</v>
      </c>
    </row>
    <row r="65" spans="1:10" ht="20" customHeight="1" x14ac:dyDescent="0.35">
      <c r="A65" s="51"/>
      <c r="B65" s="52" t="s">
        <v>156</v>
      </c>
      <c r="C65" s="52" t="s">
        <v>157</v>
      </c>
      <c r="D65" s="53" t="s">
        <v>332</v>
      </c>
      <c r="E65" s="52"/>
      <c r="F65" s="52" t="s">
        <v>163</v>
      </c>
      <c r="G65" s="52" t="s">
        <v>164</v>
      </c>
      <c r="H65" s="54" t="s">
        <v>306</v>
      </c>
      <c r="I65" s="52" t="s">
        <v>203</v>
      </c>
      <c r="J65" s="76">
        <v>457120.32059886382</v>
      </c>
    </row>
    <row r="66" spans="1:10" ht="20" customHeight="1" x14ac:dyDescent="0.35">
      <c r="A66" s="51"/>
      <c r="B66" s="52" t="s">
        <v>165</v>
      </c>
      <c r="C66" s="52" t="s">
        <v>166</v>
      </c>
      <c r="D66" s="53" t="s">
        <v>333</v>
      </c>
      <c r="E66" s="52"/>
      <c r="F66" s="52" t="s">
        <v>167</v>
      </c>
      <c r="G66" s="52" t="s">
        <v>168</v>
      </c>
      <c r="H66" s="54" t="s">
        <v>307</v>
      </c>
      <c r="I66" s="52" t="s">
        <v>202</v>
      </c>
      <c r="J66" s="76">
        <v>483603.52841878071</v>
      </c>
    </row>
    <row r="67" spans="1:10" ht="20" customHeight="1" x14ac:dyDescent="0.35">
      <c r="A67" s="51"/>
      <c r="B67" s="52" t="s">
        <v>165</v>
      </c>
      <c r="C67" s="52" t="s">
        <v>166</v>
      </c>
      <c r="D67" s="53" t="s">
        <v>333</v>
      </c>
      <c r="E67" s="52"/>
      <c r="F67" s="52" t="s">
        <v>169</v>
      </c>
      <c r="G67" s="52" t="s">
        <v>170</v>
      </c>
      <c r="H67" s="54" t="s">
        <v>308</v>
      </c>
      <c r="I67" s="52" t="s">
        <v>202</v>
      </c>
      <c r="J67" s="76">
        <v>348877.39212305716</v>
      </c>
    </row>
    <row r="68" spans="1:10" ht="20" customHeight="1" x14ac:dyDescent="0.35">
      <c r="A68" s="51"/>
      <c r="B68" s="52" t="s">
        <v>165</v>
      </c>
      <c r="C68" s="52" t="s">
        <v>166</v>
      </c>
      <c r="D68" s="53" t="s">
        <v>333</v>
      </c>
      <c r="E68" s="52"/>
      <c r="F68" s="52" t="s">
        <v>171</v>
      </c>
      <c r="G68" s="52" t="s">
        <v>172</v>
      </c>
      <c r="H68" s="54" t="s">
        <v>309</v>
      </c>
      <c r="I68" s="52" t="s">
        <v>202</v>
      </c>
      <c r="J68" s="76">
        <v>65233.411450006191</v>
      </c>
    </row>
    <row r="69" spans="1:10" ht="20" customHeight="1" x14ac:dyDescent="0.35">
      <c r="A69" s="51"/>
      <c r="B69" s="52" t="s">
        <v>165</v>
      </c>
      <c r="C69" s="52" t="s">
        <v>166</v>
      </c>
      <c r="D69" s="53" t="s">
        <v>333</v>
      </c>
      <c r="E69" s="52"/>
      <c r="F69" s="52" t="s">
        <v>173</v>
      </c>
      <c r="G69" s="52" t="s">
        <v>174</v>
      </c>
      <c r="H69" s="54" t="s">
        <v>310</v>
      </c>
      <c r="I69" s="52" t="s">
        <v>202</v>
      </c>
      <c r="J69" s="76">
        <v>395278.90433868207</v>
      </c>
    </row>
    <row r="70" spans="1:10" ht="20" customHeight="1" x14ac:dyDescent="0.35">
      <c r="A70" s="51"/>
      <c r="B70" s="52" t="s">
        <v>165</v>
      </c>
      <c r="C70" s="52" t="s">
        <v>166</v>
      </c>
      <c r="D70" s="53" t="s">
        <v>333</v>
      </c>
      <c r="E70" s="52"/>
      <c r="F70" s="52" t="s">
        <v>179</v>
      </c>
      <c r="G70" s="52" t="s">
        <v>180</v>
      </c>
      <c r="H70" s="54" t="s">
        <v>311</v>
      </c>
      <c r="I70" s="52" t="s">
        <v>202</v>
      </c>
      <c r="J70" s="76">
        <v>194579.53266752043</v>
      </c>
    </row>
    <row r="71" spans="1:10" ht="20" customHeight="1" x14ac:dyDescent="0.35">
      <c r="A71" s="51"/>
      <c r="B71" s="52" t="s">
        <v>165</v>
      </c>
      <c r="C71" s="52" t="s">
        <v>166</v>
      </c>
      <c r="D71" s="53" t="s">
        <v>333</v>
      </c>
      <c r="E71" s="52"/>
      <c r="F71" s="52" t="s">
        <v>181</v>
      </c>
      <c r="G71" s="52" t="s">
        <v>182</v>
      </c>
      <c r="H71" s="54" t="s">
        <v>312</v>
      </c>
      <c r="I71" s="52" t="s">
        <v>202</v>
      </c>
      <c r="J71" s="76">
        <v>245920.17572478933</v>
      </c>
    </row>
    <row r="72" spans="1:10" ht="20" customHeight="1" x14ac:dyDescent="0.35">
      <c r="A72" s="51"/>
      <c r="B72" s="52" t="s">
        <v>165</v>
      </c>
      <c r="C72" s="52" t="s">
        <v>166</v>
      </c>
      <c r="D72" s="53" t="s">
        <v>333</v>
      </c>
      <c r="E72" s="7" t="s">
        <v>204</v>
      </c>
      <c r="F72" s="2" t="s">
        <v>177</v>
      </c>
      <c r="G72" s="2" t="s">
        <v>178</v>
      </c>
      <c r="H72" s="54" t="s">
        <v>313</v>
      </c>
      <c r="I72" s="52" t="e">
        <v>#N/A</v>
      </c>
      <c r="J72" s="56" t="e">
        <v>#N/A</v>
      </c>
    </row>
    <row r="73" spans="1:10" ht="20" customHeight="1" x14ac:dyDescent="0.35">
      <c r="A73" s="51"/>
      <c r="B73" s="52" t="s">
        <v>165</v>
      </c>
      <c r="C73" s="52" t="s">
        <v>166</v>
      </c>
      <c r="D73" s="53" t="s">
        <v>333</v>
      </c>
      <c r="E73" s="7" t="s">
        <v>204</v>
      </c>
      <c r="F73" s="2" t="s">
        <v>175</v>
      </c>
      <c r="G73" s="2" t="s">
        <v>176</v>
      </c>
      <c r="H73" s="54" t="s">
        <v>314</v>
      </c>
      <c r="I73" s="52" t="e">
        <v>#N/A</v>
      </c>
      <c r="J73" s="56" t="e">
        <v>#N/A</v>
      </c>
    </row>
    <row r="74" spans="1:10" ht="20" customHeight="1" x14ac:dyDescent="0.35">
      <c r="A74" s="51"/>
      <c r="B74" s="52" t="s">
        <v>165</v>
      </c>
      <c r="C74" s="52" t="s">
        <v>166</v>
      </c>
      <c r="D74" s="53" t="s">
        <v>333</v>
      </c>
      <c r="E74" s="52"/>
      <c r="F74" s="52" t="s">
        <v>195</v>
      </c>
      <c r="G74" s="52" t="s">
        <v>183</v>
      </c>
      <c r="H74" s="54" t="s">
        <v>315</v>
      </c>
      <c r="I74" s="52" t="s">
        <v>202</v>
      </c>
      <c r="J74" s="76">
        <v>61261.278027428445</v>
      </c>
    </row>
    <row r="75" spans="1:10" ht="20" customHeight="1" x14ac:dyDescent="0.35">
      <c r="A75" s="51"/>
      <c r="B75" s="52" t="s">
        <v>165</v>
      </c>
      <c r="C75" s="52" t="s">
        <v>166</v>
      </c>
      <c r="D75" s="53" t="s">
        <v>333</v>
      </c>
      <c r="E75" s="52"/>
      <c r="F75" s="52" t="s">
        <v>184</v>
      </c>
      <c r="G75" s="52" t="s">
        <v>185</v>
      </c>
      <c r="H75" s="54" t="s">
        <v>316</v>
      </c>
      <c r="I75" s="52" t="s">
        <v>202</v>
      </c>
      <c r="J75" s="76">
        <v>174463.11530045659</v>
      </c>
    </row>
    <row r="76" spans="1:10" ht="20" customHeight="1" x14ac:dyDescent="0.35">
      <c r="A76" s="51"/>
      <c r="B76" s="52" t="s">
        <v>165</v>
      </c>
      <c r="C76" s="52" t="s">
        <v>166</v>
      </c>
      <c r="D76" s="53" t="s">
        <v>333</v>
      </c>
      <c r="E76" s="52"/>
      <c r="F76" s="52" t="s">
        <v>186</v>
      </c>
      <c r="G76" s="52" t="s">
        <v>187</v>
      </c>
      <c r="H76" s="54" t="s">
        <v>317</v>
      </c>
      <c r="I76" s="52" t="s">
        <v>202</v>
      </c>
      <c r="J76" s="76">
        <v>87331.597019923167</v>
      </c>
    </row>
    <row r="77" spans="1:10" ht="20" customHeight="1" thickBot="1" x14ac:dyDescent="0.4">
      <c r="A77" s="58"/>
      <c r="B77" s="59" t="s">
        <v>165</v>
      </c>
      <c r="C77" s="59" t="s">
        <v>166</v>
      </c>
      <c r="D77" s="60" t="s">
        <v>333</v>
      </c>
      <c r="E77" s="59"/>
      <c r="F77" s="59" t="s">
        <v>188</v>
      </c>
      <c r="G77" s="59" t="s">
        <v>189</v>
      </c>
      <c r="H77" s="61" t="s">
        <v>318</v>
      </c>
      <c r="I77" s="59" t="s">
        <v>202</v>
      </c>
      <c r="J77" s="77">
        <v>105503.53361486831</v>
      </c>
    </row>
  </sheetData>
  <sortState xmlns:xlrd2="http://schemas.microsoft.com/office/spreadsheetml/2017/richdata2" ref="A3:N77">
    <sortCondition ref="B3:B77"/>
    <sortCondition ref="F3:F77"/>
  </sortState>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40F52-18EB-47E8-9FA4-4CBD2AA8496D}">
  <dimension ref="A1:O77"/>
  <sheetViews>
    <sheetView zoomScaleNormal="100" workbookViewId="0">
      <pane xSplit="8" ySplit="2" topLeftCell="I3" activePane="bottomRight" state="frozen"/>
      <selection pane="topRight" activeCell="I1" sqref="I1"/>
      <selection pane="bottomLeft" activeCell="A3" sqref="A3"/>
      <selection pane="bottomRight"/>
    </sheetView>
  </sheetViews>
  <sheetFormatPr defaultRowHeight="13" x14ac:dyDescent="0.3"/>
  <cols>
    <col min="1" max="3" width="10.6328125" style="44" customWidth="1"/>
    <col min="4" max="5" width="10.6328125" style="43" customWidth="1"/>
    <col min="6" max="7" width="10.6328125" style="44" customWidth="1"/>
    <col min="8" max="8" width="10.6328125" style="43" customWidth="1"/>
    <col min="9" max="15" width="15.6328125" style="44" customWidth="1"/>
    <col min="16" max="16384" width="8.7265625" style="44"/>
  </cols>
  <sheetData>
    <row r="1" spans="1:15" s="43" customFormat="1" ht="39" x14ac:dyDescent="0.35">
      <c r="A1" s="13" t="s">
        <v>2</v>
      </c>
      <c r="B1" s="1" t="s">
        <v>3</v>
      </c>
      <c r="C1" s="1" t="s">
        <v>4</v>
      </c>
      <c r="D1" s="1" t="s">
        <v>240</v>
      </c>
      <c r="E1" s="14" t="s">
        <v>198</v>
      </c>
      <c r="F1" s="1" t="s">
        <v>5</v>
      </c>
      <c r="G1" s="1" t="s">
        <v>6</v>
      </c>
      <c r="H1" s="16" t="s">
        <v>241</v>
      </c>
      <c r="I1" s="1" t="s">
        <v>223</v>
      </c>
      <c r="J1" s="1" t="s">
        <v>224</v>
      </c>
      <c r="K1" s="1" t="s">
        <v>225</v>
      </c>
      <c r="L1" s="1" t="s">
        <v>220</v>
      </c>
      <c r="M1" s="1" t="s">
        <v>221</v>
      </c>
      <c r="N1" s="1" t="s">
        <v>222</v>
      </c>
      <c r="O1" s="16" t="s">
        <v>237</v>
      </c>
    </row>
    <row r="2" spans="1:15" s="65" customFormat="1" ht="36.5" thickBot="1" x14ac:dyDescent="0.35">
      <c r="A2" s="8" t="s">
        <v>19</v>
      </c>
      <c r="B2" s="4" t="s">
        <v>20</v>
      </c>
      <c r="C2" s="4" t="s">
        <v>21</v>
      </c>
      <c r="D2" s="66" t="s">
        <v>21</v>
      </c>
      <c r="E2" s="4" t="s">
        <v>21</v>
      </c>
      <c r="F2" s="4" t="s">
        <v>20</v>
      </c>
      <c r="G2" s="4" t="s">
        <v>21</v>
      </c>
      <c r="H2" s="67" t="s">
        <v>21</v>
      </c>
      <c r="I2" s="4" t="s">
        <v>236</v>
      </c>
      <c r="J2" s="4" t="s">
        <v>239</v>
      </c>
      <c r="K2" s="4" t="s">
        <v>200</v>
      </c>
      <c r="L2" s="4" t="s">
        <v>200</v>
      </c>
      <c r="M2" s="4" t="s">
        <v>200</v>
      </c>
      <c r="N2" s="4" t="s">
        <v>200</v>
      </c>
      <c r="O2" s="6" t="s">
        <v>200</v>
      </c>
    </row>
    <row r="3" spans="1:15" ht="20" customHeight="1" x14ac:dyDescent="0.3">
      <c r="A3" s="36"/>
      <c r="B3" s="33" t="s">
        <v>22</v>
      </c>
      <c r="C3" s="33" t="s">
        <v>23</v>
      </c>
      <c r="D3" s="53" t="s">
        <v>319</v>
      </c>
      <c r="E3" s="52"/>
      <c r="F3" s="33" t="s">
        <v>24</v>
      </c>
      <c r="G3" s="33" t="s">
        <v>25</v>
      </c>
      <c r="H3" s="54" t="s">
        <v>244</v>
      </c>
      <c r="I3" s="33">
        <v>691</v>
      </c>
      <c r="J3" s="33">
        <v>35017.14</v>
      </c>
      <c r="K3" s="34">
        <v>1.9733193516089549E-2</v>
      </c>
      <c r="L3" s="35">
        <v>275817.44318827993</v>
      </c>
      <c r="M3" s="33">
        <v>5442.758981547363</v>
      </c>
      <c r="N3" s="33">
        <v>2</v>
      </c>
      <c r="O3" s="37" t="s">
        <v>202</v>
      </c>
    </row>
    <row r="4" spans="1:15" ht="20" customHeight="1" x14ac:dyDescent="0.3">
      <c r="A4" s="36"/>
      <c r="B4" s="33" t="s">
        <v>22</v>
      </c>
      <c r="C4" s="33" t="s">
        <v>23</v>
      </c>
      <c r="D4" s="53" t="s">
        <v>319</v>
      </c>
      <c r="E4" s="52"/>
      <c r="F4" s="33" t="s">
        <v>26</v>
      </c>
      <c r="G4" s="33" t="s">
        <v>27</v>
      </c>
      <c r="H4" s="54" t="s">
        <v>245</v>
      </c>
      <c r="I4" s="33">
        <v>1782</v>
      </c>
      <c r="J4" s="33">
        <v>15413.26</v>
      </c>
      <c r="K4" s="34">
        <v>0.11561473692132618</v>
      </c>
      <c r="L4" s="35">
        <v>312735.29189659795</v>
      </c>
      <c r="M4" s="33">
        <v>36156.808498639322</v>
      </c>
      <c r="N4" s="33">
        <v>7</v>
      </c>
      <c r="O4" s="37" t="s">
        <v>203</v>
      </c>
    </row>
    <row r="5" spans="1:15" ht="20" customHeight="1" x14ac:dyDescent="0.3">
      <c r="A5" s="36"/>
      <c r="B5" s="33" t="s">
        <v>22</v>
      </c>
      <c r="C5" s="33" t="s">
        <v>23</v>
      </c>
      <c r="D5" s="53" t="s">
        <v>319</v>
      </c>
      <c r="E5" s="52"/>
      <c r="F5" s="33" t="s">
        <v>28</v>
      </c>
      <c r="G5" s="33" t="s">
        <v>29</v>
      </c>
      <c r="H5" s="54" t="s">
        <v>246</v>
      </c>
      <c r="I5" s="33">
        <v>84</v>
      </c>
      <c r="J5" s="33">
        <v>10825.95</v>
      </c>
      <c r="K5" s="34">
        <v>7.7591343023014139E-3</v>
      </c>
      <c r="L5" s="35">
        <v>186434.28197987922</v>
      </c>
      <c r="M5" s="33">
        <v>1446.5686324350152</v>
      </c>
      <c r="N5" s="33">
        <v>2</v>
      </c>
      <c r="O5" s="37" t="s">
        <v>202</v>
      </c>
    </row>
    <row r="6" spans="1:15" ht="20" customHeight="1" x14ac:dyDescent="0.3">
      <c r="A6" s="36"/>
      <c r="B6" s="33" t="s">
        <v>22</v>
      </c>
      <c r="C6" s="33" t="s">
        <v>23</v>
      </c>
      <c r="D6" s="53" t="s">
        <v>319</v>
      </c>
      <c r="E6" s="52"/>
      <c r="F6" s="33" t="s">
        <v>30</v>
      </c>
      <c r="G6" s="33" t="s">
        <v>31</v>
      </c>
      <c r="H6" s="54" t="s">
        <v>247</v>
      </c>
      <c r="I6" s="33">
        <v>1358</v>
      </c>
      <c r="J6" s="33">
        <v>27720.959999999999</v>
      </c>
      <c r="K6" s="34">
        <v>4.8988202428775919E-2</v>
      </c>
      <c r="L6" s="35">
        <v>57137.76941788695</v>
      </c>
      <c r="M6" s="33">
        <v>2799.0766145721677</v>
      </c>
      <c r="N6" s="33">
        <v>2</v>
      </c>
      <c r="O6" s="37" t="s">
        <v>202</v>
      </c>
    </row>
    <row r="7" spans="1:15" ht="20" customHeight="1" x14ac:dyDescent="0.3">
      <c r="A7" s="36"/>
      <c r="B7" s="33" t="s">
        <v>32</v>
      </c>
      <c r="C7" s="33" t="s">
        <v>33</v>
      </c>
      <c r="D7" s="53" t="s">
        <v>320</v>
      </c>
      <c r="E7" s="52"/>
      <c r="F7" s="33" t="s">
        <v>34</v>
      </c>
      <c r="G7" s="33" t="s">
        <v>35</v>
      </c>
      <c r="H7" s="54" t="s">
        <v>248</v>
      </c>
      <c r="I7" s="33">
        <v>190</v>
      </c>
      <c r="J7" s="33">
        <v>6577.19</v>
      </c>
      <c r="K7" s="34">
        <v>2.8887716486827964E-2</v>
      </c>
      <c r="L7" s="35">
        <v>119701.364316244</v>
      </c>
      <c r="M7" s="33">
        <v>3457.8990754541624</v>
      </c>
      <c r="N7" s="33">
        <v>2</v>
      </c>
      <c r="O7" s="37" t="s">
        <v>202</v>
      </c>
    </row>
    <row r="8" spans="1:15" ht="20" customHeight="1" x14ac:dyDescent="0.3">
      <c r="A8" s="36"/>
      <c r="B8" s="33" t="s">
        <v>32</v>
      </c>
      <c r="C8" s="33" t="s">
        <v>33</v>
      </c>
      <c r="D8" s="53" t="s">
        <v>320</v>
      </c>
      <c r="E8" s="52"/>
      <c r="F8" s="33" t="s">
        <v>36</v>
      </c>
      <c r="G8" s="33" t="s">
        <v>37</v>
      </c>
      <c r="H8" s="54" t="s">
        <v>249</v>
      </c>
      <c r="I8" s="33">
        <v>60</v>
      </c>
      <c r="J8" s="33">
        <v>5185.91</v>
      </c>
      <c r="K8" s="34">
        <v>1.1569811277095053E-2</v>
      </c>
      <c r="L8" s="35">
        <v>20012.016283171622</v>
      </c>
      <c r="M8" s="33">
        <v>231.53525167044887</v>
      </c>
      <c r="N8" s="33">
        <v>2</v>
      </c>
      <c r="O8" s="37" t="s">
        <v>202</v>
      </c>
    </row>
    <row r="9" spans="1:15" ht="20" customHeight="1" x14ac:dyDescent="0.3">
      <c r="A9" s="36"/>
      <c r="B9" s="33" t="s">
        <v>38</v>
      </c>
      <c r="C9" s="33" t="s">
        <v>39</v>
      </c>
      <c r="D9" s="53" t="s">
        <v>321</v>
      </c>
      <c r="E9" s="52"/>
      <c r="F9" s="33" t="s">
        <v>40</v>
      </c>
      <c r="G9" s="33" t="s">
        <v>41</v>
      </c>
      <c r="H9" s="54" t="s">
        <v>250</v>
      </c>
      <c r="I9" s="33">
        <v>129</v>
      </c>
      <c r="J9" s="33">
        <v>10853.5</v>
      </c>
      <c r="K9" s="34">
        <v>1.1885566867830653E-2</v>
      </c>
      <c r="L9" s="35">
        <v>438289.04407608387</v>
      </c>
      <c r="M9" s="33">
        <v>5209.313740803871</v>
      </c>
      <c r="N9" s="33">
        <v>2</v>
      </c>
      <c r="O9" s="37" t="s">
        <v>202</v>
      </c>
    </row>
    <row r="10" spans="1:15" ht="20" customHeight="1" x14ac:dyDescent="0.3">
      <c r="A10" s="36"/>
      <c r="B10" s="33" t="s">
        <v>38</v>
      </c>
      <c r="C10" s="33" t="s">
        <v>39</v>
      </c>
      <c r="D10" s="53" t="s">
        <v>321</v>
      </c>
      <c r="E10" s="52"/>
      <c r="F10" s="33" t="s">
        <v>44</v>
      </c>
      <c r="G10" s="33" t="s">
        <v>45</v>
      </c>
      <c r="H10" s="54" t="s">
        <v>251</v>
      </c>
      <c r="I10" s="33">
        <v>79</v>
      </c>
      <c r="J10" s="33">
        <v>3138.19</v>
      </c>
      <c r="K10" s="34">
        <v>2.5173746650139092E-2</v>
      </c>
      <c r="L10" s="35">
        <v>95734.430797198278</v>
      </c>
      <c r="M10" s="33">
        <v>2409.9943065839429</v>
      </c>
      <c r="N10" s="33">
        <v>2</v>
      </c>
      <c r="O10" s="37" t="s">
        <v>202</v>
      </c>
    </row>
    <row r="11" spans="1:15" ht="20" customHeight="1" x14ac:dyDescent="0.3">
      <c r="A11" s="36"/>
      <c r="B11" s="33" t="s">
        <v>38</v>
      </c>
      <c r="C11" s="33" t="s">
        <v>39</v>
      </c>
      <c r="D11" s="53" t="s">
        <v>321</v>
      </c>
      <c r="E11" s="52"/>
      <c r="F11" s="33" t="s">
        <v>46</v>
      </c>
      <c r="G11" s="33" t="s">
        <v>47</v>
      </c>
      <c r="H11" s="54" t="s">
        <v>252</v>
      </c>
      <c r="I11" s="33">
        <v>318</v>
      </c>
      <c r="J11" s="33">
        <v>9604.92</v>
      </c>
      <c r="K11" s="34">
        <v>3.3108032133531563E-2</v>
      </c>
      <c r="L11" s="35">
        <v>281344.62183480378</v>
      </c>
      <c r="M11" s="33">
        <v>9314.766780302969</v>
      </c>
      <c r="N11" s="33">
        <v>3</v>
      </c>
      <c r="O11" s="37" t="s">
        <v>214</v>
      </c>
    </row>
    <row r="12" spans="1:15" ht="20" customHeight="1" x14ac:dyDescent="0.3">
      <c r="A12" s="36"/>
      <c r="B12" s="33" t="s">
        <v>38</v>
      </c>
      <c r="C12" s="33" t="s">
        <v>39</v>
      </c>
      <c r="D12" s="53" t="s">
        <v>321</v>
      </c>
      <c r="E12" s="52"/>
      <c r="F12" s="33" t="s">
        <v>42</v>
      </c>
      <c r="G12" s="33" t="s">
        <v>43</v>
      </c>
      <c r="H12" s="54" t="s">
        <v>253</v>
      </c>
      <c r="I12" s="33">
        <v>6</v>
      </c>
      <c r="J12" s="33">
        <v>6730.39</v>
      </c>
      <c r="K12" s="34">
        <v>8.9147879989123953E-4</v>
      </c>
      <c r="L12" s="35">
        <v>21995.627469099451</v>
      </c>
      <c r="M12" s="33">
        <v>19.608635579007561</v>
      </c>
      <c r="N12" s="33">
        <v>2</v>
      </c>
      <c r="O12" s="37" t="s">
        <v>202</v>
      </c>
    </row>
    <row r="13" spans="1:15" ht="20" customHeight="1" x14ac:dyDescent="0.3">
      <c r="A13" s="36"/>
      <c r="B13" s="33" t="s">
        <v>48</v>
      </c>
      <c r="C13" s="33" t="s">
        <v>49</v>
      </c>
      <c r="D13" s="53" t="s">
        <v>322</v>
      </c>
      <c r="E13" s="52"/>
      <c r="F13" s="33" t="s">
        <v>50</v>
      </c>
      <c r="G13" s="33" t="s">
        <v>51</v>
      </c>
      <c r="H13" s="54" t="s">
        <v>254</v>
      </c>
      <c r="I13" s="33">
        <v>3520</v>
      </c>
      <c r="J13" s="33">
        <v>8605.1299999999992</v>
      </c>
      <c r="K13" s="34">
        <v>0.40905831753849159</v>
      </c>
      <c r="L13" s="35">
        <v>106776.19414887478</v>
      </c>
      <c r="M13" s="33">
        <v>43677.690331702048</v>
      </c>
      <c r="N13" s="33">
        <v>8</v>
      </c>
      <c r="O13" s="37" t="s">
        <v>203</v>
      </c>
    </row>
    <row r="14" spans="1:15" ht="20" customHeight="1" x14ac:dyDescent="0.3">
      <c r="A14" s="36"/>
      <c r="B14" s="33" t="s">
        <v>48</v>
      </c>
      <c r="C14" s="33" t="s">
        <v>49</v>
      </c>
      <c r="D14" s="53" t="s">
        <v>322</v>
      </c>
      <c r="E14" s="52"/>
      <c r="F14" s="33" t="s">
        <v>54</v>
      </c>
      <c r="G14" s="33" t="s">
        <v>55</v>
      </c>
      <c r="H14" s="54" t="s">
        <v>255</v>
      </c>
      <c r="I14" s="33">
        <v>2071</v>
      </c>
      <c r="J14" s="33">
        <v>5789.94</v>
      </c>
      <c r="K14" s="34">
        <v>0.35768937156516306</v>
      </c>
      <c r="L14" s="35">
        <v>39222.76524833031</v>
      </c>
      <c r="M14" s="33">
        <v>14029.566252723185</v>
      </c>
      <c r="N14" s="33">
        <v>3</v>
      </c>
      <c r="O14" s="37" t="s">
        <v>214</v>
      </c>
    </row>
    <row r="15" spans="1:15" ht="20" customHeight="1" x14ac:dyDescent="0.3">
      <c r="A15" s="36"/>
      <c r="B15" s="33" t="s">
        <v>48</v>
      </c>
      <c r="C15" s="33" t="s">
        <v>49</v>
      </c>
      <c r="D15" s="53" t="s">
        <v>322</v>
      </c>
      <c r="E15" s="52"/>
      <c r="F15" s="33" t="s">
        <v>52</v>
      </c>
      <c r="G15" s="33" t="s">
        <v>53</v>
      </c>
      <c r="H15" s="54" t="s">
        <v>256</v>
      </c>
      <c r="I15" s="33">
        <v>2715</v>
      </c>
      <c r="J15" s="33">
        <v>7786.22</v>
      </c>
      <c r="K15" s="34">
        <v>0.34869294728379108</v>
      </c>
      <c r="L15" s="35">
        <v>52058.505709660545</v>
      </c>
      <c r="M15" s="33">
        <v>18152.433787091602</v>
      </c>
      <c r="N15" s="33">
        <v>4</v>
      </c>
      <c r="O15" s="37" t="s">
        <v>214</v>
      </c>
    </row>
    <row r="16" spans="1:15" ht="20" customHeight="1" x14ac:dyDescent="0.3">
      <c r="A16" s="36"/>
      <c r="B16" s="33" t="s">
        <v>48</v>
      </c>
      <c r="C16" s="33" t="s">
        <v>49</v>
      </c>
      <c r="D16" s="53" t="s">
        <v>322</v>
      </c>
      <c r="E16" s="52"/>
      <c r="F16" s="33" t="s">
        <v>191</v>
      </c>
      <c r="G16" s="33" t="s">
        <v>56</v>
      </c>
      <c r="H16" s="54" t="s">
        <v>257</v>
      </c>
      <c r="I16" s="33">
        <v>5106</v>
      </c>
      <c r="J16" s="33">
        <v>14095.42</v>
      </c>
      <c r="K16" s="34">
        <v>0.36224532507722368</v>
      </c>
      <c r="L16" s="35">
        <v>99474.878490359843</v>
      </c>
      <c r="M16" s="33">
        <v>36034.309695757729</v>
      </c>
      <c r="N16" s="33">
        <v>7</v>
      </c>
      <c r="O16" s="37" t="s">
        <v>203</v>
      </c>
    </row>
    <row r="17" spans="1:15" ht="20" customHeight="1" x14ac:dyDescent="0.3">
      <c r="A17" s="36"/>
      <c r="B17" s="33" t="s">
        <v>57</v>
      </c>
      <c r="C17" s="33" t="s">
        <v>58</v>
      </c>
      <c r="D17" s="53" t="s">
        <v>323</v>
      </c>
      <c r="E17" s="52"/>
      <c r="F17" s="33" t="s">
        <v>59</v>
      </c>
      <c r="G17" s="33" t="s">
        <v>58</v>
      </c>
      <c r="H17" s="54" t="s">
        <v>258</v>
      </c>
      <c r="I17" s="33">
        <v>0</v>
      </c>
      <c r="J17" s="33">
        <v>2454.41</v>
      </c>
      <c r="K17" s="34">
        <v>0</v>
      </c>
      <c r="L17" s="35">
        <v>225012.82705150914</v>
      </c>
      <c r="M17" s="33">
        <v>0</v>
      </c>
      <c r="N17" s="33">
        <v>1</v>
      </c>
      <c r="O17" s="37" t="s">
        <v>230</v>
      </c>
    </row>
    <row r="18" spans="1:15" ht="20" customHeight="1" x14ac:dyDescent="0.3">
      <c r="A18" s="36"/>
      <c r="B18" s="33" t="s">
        <v>57</v>
      </c>
      <c r="C18" s="33" t="s">
        <v>58</v>
      </c>
      <c r="D18" s="53" t="s">
        <v>323</v>
      </c>
      <c r="E18" s="52"/>
      <c r="F18" s="33" t="s">
        <v>60</v>
      </c>
      <c r="G18" s="33" t="s">
        <v>61</v>
      </c>
      <c r="H18" s="54" t="s">
        <v>259</v>
      </c>
      <c r="I18" s="33">
        <v>0</v>
      </c>
      <c r="J18" s="33">
        <v>8065.03</v>
      </c>
      <c r="K18" s="34">
        <v>0</v>
      </c>
      <c r="L18" s="35">
        <v>525639.98062423978</v>
      </c>
      <c r="M18" s="33">
        <v>0</v>
      </c>
      <c r="N18" s="33">
        <v>1</v>
      </c>
      <c r="O18" s="37" t="s">
        <v>230</v>
      </c>
    </row>
    <row r="19" spans="1:15" ht="20" customHeight="1" x14ac:dyDescent="0.3">
      <c r="A19" s="36"/>
      <c r="B19" s="33" t="s">
        <v>57</v>
      </c>
      <c r="C19" s="33" t="s">
        <v>58</v>
      </c>
      <c r="D19" s="53" t="s">
        <v>323</v>
      </c>
      <c r="E19" s="52"/>
      <c r="F19" s="33" t="s">
        <v>63</v>
      </c>
      <c r="G19" s="33" t="s">
        <v>64</v>
      </c>
      <c r="H19" s="54" t="s">
        <v>260</v>
      </c>
      <c r="I19" s="33">
        <v>0</v>
      </c>
      <c r="J19" s="33">
        <v>3489.9</v>
      </c>
      <c r="K19" s="34">
        <v>0</v>
      </c>
      <c r="L19" s="35">
        <v>334560.83747456264</v>
      </c>
      <c r="M19" s="33">
        <v>0</v>
      </c>
      <c r="N19" s="33">
        <v>1</v>
      </c>
      <c r="O19" s="37" t="s">
        <v>230</v>
      </c>
    </row>
    <row r="20" spans="1:15" ht="20" customHeight="1" x14ac:dyDescent="0.3">
      <c r="A20" s="36"/>
      <c r="B20" s="33" t="s">
        <v>57</v>
      </c>
      <c r="C20" s="33" t="s">
        <v>58</v>
      </c>
      <c r="D20" s="53" t="s">
        <v>323</v>
      </c>
      <c r="E20" s="52"/>
      <c r="F20" s="33" t="s">
        <v>66</v>
      </c>
      <c r="G20" s="33" t="s">
        <v>67</v>
      </c>
      <c r="H20" s="54" t="s">
        <v>261</v>
      </c>
      <c r="I20" s="33">
        <v>741</v>
      </c>
      <c r="J20" s="33">
        <v>9385.07</v>
      </c>
      <c r="K20" s="34">
        <v>7.8955191596866092E-2</v>
      </c>
      <c r="L20" s="35">
        <v>278754.9110622101</v>
      </c>
      <c r="M20" s="33">
        <v>22009.147411484166</v>
      </c>
      <c r="N20" s="33">
        <v>5</v>
      </c>
      <c r="O20" s="37" t="s">
        <v>214</v>
      </c>
    </row>
    <row r="21" spans="1:15" ht="20" customHeight="1" x14ac:dyDescent="0.3">
      <c r="A21" s="36"/>
      <c r="B21" s="33" t="s">
        <v>57</v>
      </c>
      <c r="C21" s="33" t="s">
        <v>58</v>
      </c>
      <c r="D21" s="53" t="s">
        <v>323</v>
      </c>
      <c r="E21" s="52"/>
      <c r="F21" s="33" t="s">
        <v>69</v>
      </c>
      <c r="G21" s="33" t="s">
        <v>70</v>
      </c>
      <c r="H21" s="54" t="s">
        <v>262</v>
      </c>
      <c r="I21" s="33">
        <v>942</v>
      </c>
      <c r="J21" s="33">
        <v>8667.74</v>
      </c>
      <c r="K21" s="34">
        <v>0.10867884823494936</v>
      </c>
      <c r="L21" s="35">
        <v>262942.49900713121</v>
      </c>
      <c r="M21" s="33">
        <v>28576.287944114334</v>
      </c>
      <c r="N21" s="33">
        <v>6</v>
      </c>
      <c r="O21" s="37" t="s">
        <v>214</v>
      </c>
    </row>
    <row r="22" spans="1:15" ht="20" customHeight="1" x14ac:dyDescent="0.3">
      <c r="A22" s="36"/>
      <c r="B22" s="33" t="s">
        <v>57</v>
      </c>
      <c r="C22" s="33" t="s">
        <v>58</v>
      </c>
      <c r="D22" s="53" t="s">
        <v>323</v>
      </c>
      <c r="E22" s="52"/>
      <c r="F22" s="33" t="s">
        <v>71</v>
      </c>
      <c r="G22" s="33" t="s">
        <v>72</v>
      </c>
      <c r="H22" s="54" t="s">
        <v>263</v>
      </c>
      <c r="I22" s="33">
        <v>306</v>
      </c>
      <c r="J22" s="33">
        <v>1960.45</v>
      </c>
      <c r="K22" s="34">
        <v>0.15608661276747685</v>
      </c>
      <c r="L22" s="35">
        <v>53658.754135805721</v>
      </c>
      <c r="M22" s="33">
        <v>8375.4131783807534</v>
      </c>
      <c r="N22" s="33">
        <v>3</v>
      </c>
      <c r="O22" s="37" t="s">
        <v>214</v>
      </c>
    </row>
    <row r="23" spans="1:15" ht="20" customHeight="1" x14ac:dyDescent="0.3">
      <c r="A23" s="36"/>
      <c r="B23" s="33" t="s">
        <v>57</v>
      </c>
      <c r="C23" s="33" t="s">
        <v>58</v>
      </c>
      <c r="D23" s="53" t="s">
        <v>323</v>
      </c>
      <c r="E23" s="52"/>
      <c r="F23" s="33" t="s">
        <v>73</v>
      </c>
      <c r="G23" s="33" t="s">
        <v>74</v>
      </c>
      <c r="H23" s="54" t="s">
        <v>264</v>
      </c>
      <c r="I23" s="33">
        <v>1376</v>
      </c>
      <c r="J23" s="33">
        <v>7695.11</v>
      </c>
      <c r="K23" s="34">
        <v>0.17881485774732267</v>
      </c>
      <c r="L23" s="35">
        <v>77388.500562258647</v>
      </c>
      <c r="M23" s="33">
        <v>13838.213719318881</v>
      </c>
      <c r="N23" s="33">
        <v>3</v>
      </c>
      <c r="O23" s="37" t="s">
        <v>214</v>
      </c>
    </row>
    <row r="24" spans="1:15" ht="20" customHeight="1" x14ac:dyDescent="0.3">
      <c r="A24" s="36"/>
      <c r="B24" s="33" t="s">
        <v>57</v>
      </c>
      <c r="C24" s="33" t="s">
        <v>58</v>
      </c>
      <c r="D24" s="53" t="s">
        <v>323</v>
      </c>
      <c r="E24" s="52"/>
      <c r="F24" s="33" t="s">
        <v>75</v>
      </c>
      <c r="G24" s="33" t="s">
        <v>76</v>
      </c>
      <c r="H24" s="54" t="s">
        <v>265</v>
      </c>
      <c r="I24" s="33">
        <v>5039</v>
      </c>
      <c r="J24" s="33">
        <v>18857.39</v>
      </c>
      <c r="K24" s="34">
        <v>0.26721619481805275</v>
      </c>
      <c r="L24" s="35">
        <v>180565.99847996299</v>
      </c>
      <c r="M24" s="33">
        <v>48250.159027338006</v>
      </c>
      <c r="N24" s="33">
        <v>9</v>
      </c>
      <c r="O24" s="37" t="s">
        <v>203</v>
      </c>
    </row>
    <row r="25" spans="1:15" ht="20" customHeight="1" x14ac:dyDescent="0.3">
      <c r="A25" s="36"/>
      <c r="B25" s="33" t="s">
        <v>57</v>
      </c>
      <c r="C25" s="33" t="s">
        <v>58</v>
      </c>
      <c r="D25" s="53" t="s">
        <v>323</v>
      </c>
      <c r="E25" s="52"/>
      <c r="F25" s="33" t="s">
        <v>65</v>
      </c>
      <c r="G25" s="33" t="s">
        <v>193</v>
      </c>
      <c r="H25" s="54" t="s">
        <v>266</v>
      </c>
      <c r="I25" s="33">
        <v>281</v>
      </c>
      <c r="J25" s="33">
        <v>6606.1</v>
      </c>
      <c r="K25" s="34">
        <v>4.2536443590015287E-2</v>
      </c>
      <c r="L25" s="35">
        <v>267657.70805069688</v>
      </c>
      <c r="M25" s="33">
        <v>11385.206999931248</v>
      </c>
      <c r="N25" s="33">
        <v>3</v>
      </c>
      <c r="O25" s="37" t="s">
        <v>214</v>
      </c>
    </row>
    <row r="26" spans="1:15" ht="20" customHeight="1" x14ac:dyDescent="0.3">
      <c r="A26" s="36"/>
      <c r="B26" s="33" t="s">
        <v>57</v>
      </c>
      <c r="C26" s="33" t="s">
        <v>58</v>
      </c>
      <c r="D26" s="53" t="s">
        <v>323</v>
      </c>
      <c r="E26" s="52"/>
      <c r="F26" s="33" t="s">
        <v>194</v>
      </c>
      <c r="G26" s="33" t="s">
        <v>62</v>
      </c>
      <c r="H26" s="54" t="s">
        <v>267</v>
      </c>
      <c r="I26" s="33">
        <v>53</v>
      </c>
      <c r="J26" s="33">
        <v>6831.84</v>
      </c>
      <c r="K26" s="34">
        <v>7.7577929225508789E-3</v>
      </c>
      <c r="L26" s="35">
        <v>192799.00094537192</v>
      </c>
      <c r="M26" s="33">
        <v>1495.6947250088865</v>
      </c>
      <c r="N26" s="33">
        <v>2</v>
      </c>
      <c r="O26" s="37" t="s">
        <v>202</v>
      </c>
    </row>
    <row r="27" spans="1:15" ht="20" customHeight="1" x14ac:dyDescent="0.3">
      <c r="A27" s="36"/>
      <c r="B27" s="33" t="s">
        <v>57</v>
      </c>
      <c r="C27" s="33" t="s">
        <v>58</v>
      </c>
      <c r="D27" s="53" t="s">
        <v>323</v>
      </c>
      <c r="E27" s="52"/>
      <c r="F27" s="33" t="s">
        <v>192</v>
      </c>
      <c r="G27" s="33" t="s">
        <v>68</v>
      </c>
      <c r="H27" s="54" t="s">
        <v>268</v>
      </c>
      <c r="I27" s="33">
        <v>547</v>
      </c>
      <c r="J27" s="33">
        <v>6505.11</v>
      </c>
      <c r="K27" s="34">
        <v>8.4087740253431534E-2</v>
      </c>
      <c r="L27" s="35">
        <v>166318.37545023175</v>
      </c>
      <c r="M27" s="33">
        <v>13985.336354231791</v>
      </c>
      <c r="N27" s="33">
        <v>3</v>
      </c>
      <c r="O27" s="37" t="s">
        <v>214</v>
      </c>
    </row>
    <row r="28" spans="1:15" ht="20" customHeight="1" x14ac:dyDescent="0.3">
      <c r="A28" s="36"/>
      <c r="B28" s="33" t="s">
        <v>77</v>
      </c>
      <c r="C28" s="33" t="s">
        <v>78</v>
      </c>
      <c r="D28" s="53" t="s">
        <v>324</v>
      </c>
      <c r="E28" s="52"/>
      <c r="F28" s="33" t="s">
        <v>79</v>
      </c>
      <c r="G28" s="33" t="s">
        <v>80</v>
      </c>
      <c r="H28" s="54" t="s">
        <v>269</v>
      </c>
      <c r="I28" s="33">
        <v>426</v>
      </c>
      <c r="J28" s="33">
        <v>13782.43</v>
      </c>
      <c r="K28" s="34">
        <v>3.0908918093543736E-2</v>
      </c>
      <c r="L28" s="35">
        <v>233058.47607083933</v>
      </c>
      <c r="M28" s="33">
        <v>7203.5853478796953</v>
      </c>
      <c r="N28" s="33">
        <v>2</v>
      </c>
      <c r="O28" s="37" t="s">
        <v>202</v>
      </c>
    </row>
    <row r="29" spans="1:15" ht="20" customHeight="1" x14ac:dyDescent="0.3">
      <c r="A29" s="36"/>
      <c r="B29" s="33" t="s">
        <v>77</v>
      </c>
      <c r="C29" s="33" t="s">
        <v>78</v>
      </c>
      <c r="D29" s="53" t="s">
        <v>324</v>
      </c>
      <c r="E29" s="52"/>
      <c r="F29" s="33" t="s">
        <v>81</v>
      </c>
      <c r="G29" s="33" t="s">
        <v>82</v>
      </c>
      <c r="H29" s="54" t="s">
        <v>270</v>
      </c>
      <c r="I29" s="33">
        <v>24</v>
      </c>
      <c r="J29" s="33">
        <v>18949.580000000002</v>
      </c>
      <c r="K29" s="34">
        <v>1.2665188357736687E-3</v>
      </c>
      <c r="L29" s="35">
        <v>366972.1987715821</v>
      </c>
      <c r="M29" s="33">
        <v>464.77720194948751</v>
      </c>
      <c r="N29" s="33">
        <v>2</v>
      </c>
      <c r="O29" s="37" t="s">
        <v>202</v>
      </c>
    </row>
    <row r="30" spans="1:15" ht="20" customHeight="1" x14ac:dyDescent="0.3">
      <c r="A30" s="36"/>
      <c r="B30" s="33" t="s">
        <v>77</v>
      </c>
      <c r="C30" s="33" t="s">
        <v>78</v>
      </c>
      <c r="D30" s="53" t="s">
        <v>324</v>
      </c>
      <c r="E30" s="52"/>
      <c r="F30" s="33" t="s">
        <v>83</v>
      </c>
      <c r="G30" s="33" t="s">
        <v>84</v>
      </c>
      <c r="H30" s="54" t="s">
        <v>271</v>
      </c>
      <c r="I30" s="33">
        <v>24</v>
      </c>
      <c r="J30" s="33">
        <v>8332.39</v>
      </c>
      <c r="K30" s="34">
        <v>2.8803260529091895E-3</v>
      </c>
      <c r="L30" s="35">
        <v>87407.625863619964</v>
      </c>
      <c r="M30" s="33">
        <v>251.76246199792368</v>
      </c>
      <c r="N30" s="33">
        <v>2</v>
      </c>
      <c r="O30" s="37" t="s">
        <v>202</v>
      </c>
    </row>
    <row r="31" spans="1:15" ht="20" customHeight="1" x14ac:dyDescent="0.3">
      <c r="A31" s="36"/>
      <c r="B31" s="33" t="s">
        <v>85</v>
      </c>
      <c r="C31" s="33" t="s">
        <v>86</v>
      </c>
      <c r="D31" s="53" t="s">
        <v>325</v>
      </c>
      <c r="E31" s="52"/>
      <c r="F31" s="33" t="s">
        <v>87</v>
      </c>
      <c r="G31" s="33" t="s">
        <v>86</v>
      </c>
      <c r="H31" s="54" t="s">
        <v>272</v>
      </c>
      <c r="I31" s="33">
        <v>0</v>
      </c>
      <c r="J31" s="33">
        <v>9684.61</v>
      </c>
      <c r="K31" s="34">
        <v>0</v>
      </c>
      <c r="L31" s="35">
        <v>582975.57781596656</v>
      </c>
      <c r="M31" s="33">
        <v>0</v>
      </c>
      <c r="N31" s="33">
        <v>1</v>
      </c>
      <c r="O31" s="37" t="s">
        <v>230</v>
      </c>
    </row>
    <row r="32" spans="1:15" ht="20" customHeight="1" x14ac:dyDescent="0.3">
      <c r="A32" s="36"/>
      <c r="B32" s="33" t="s">
        <v>85</v>
      </c>
      <c r="C32" s="33" t="s">
        <v>86</v>
      </c>
      <c r="D32" s="53" t="s">
        <v>325</v>
      </c>
      <c r="E32" s="52"/>
      <c r="F32" s="33" t="s">
        <v>88</v>
      </c>
      <c r="G32" s="33" t="s">
        <v>89</v>
      </c>
      <c r="H32" s="54" t="s">
        <v>273</v>
      </c>
      <c r="I32" s="33">
        <v>1125</v>
      </c>
      <c r="J32" s="33">
        <v>9348.91</v>
      </c>
      <c r="K32" s="34">
        <v>0.12033488395973435</v>
      </c>
      <c r="L32" s="35">
        <v>296104.51633203856</v>
      </c>
      <c r="M32" s="33">
        <v>35631.702612769128</v>
      </c>
      <c r="N32" s="33">
        <v>7</v>
      </c>
      <c r="O32" s="37" t="s">
        <v>203</v>
      </c>
    </row>
    <row r="33" spans="1:15" ht="20" customHeight="1" x14ac:dyDescent="0.3">
      <c r="A33" s="36"/>
      <c r="B33" s="33" t="s">
        <v>85</v>
      </c>
      <c r="C33" s="33" t="s">
        <v>86</v>
      </c>
      <c r="D33" s="53" t="s">
        <v>325</v>
      </c>
      <c r="E33" s="52"/>
      <c r="F33" s="33" t="s">
        <v>90</v>
      </c>
      <c r="G33" s="33" t="s">
        <v>91</v>
      </c>
      <c r="H33" s="54" t="s">
        <v>274</v>
      </c>
      <c r="I33" s="33">
        <v>267</v>
      </c>
      <c r="J33" s="33">
        <v>12040.55</v>
      </c>
      <c r="K33" s="34">
        <v>2.2175066753595145E-2</v>
      </c>
      <c r="L33" s="35">
        <v>253912.03726947805</v>
      </c>
      <c r="M33" s="33">
        <v>5630.5163759920142</v>
      </c>
      <c r="N33" s="33">
        <v>2</v>
      </c>
      <c r="O33" s="37" t="s">
        <v>202</v>
      </c>
    </row>
    <row r="34" spans="1:15" ht="20" customHeight="1" x14ac:dyDescent="0.3">
      <c r="A34" s="36"/>
      <c r="B34" s="33" t="s">
        <v>85</v>
      </c>
      <c r="C34" s="33" t="s">
        <v>86</v>
      </c>
      <c r="D34" s="53" t="s">
        <v>325</v>
      </c>
      <c r="E34" s="52"/>
      <c r="F34" s="33" t="s">
        <v>92</v>
      </c>
      <c r="G34" s="33" t="s">
        <v>93</v>
      </c>
      <c r="H34" s="54" t="s">
        <v>275</v>
      </c>
      <c r="I34" s="33">
        <v>66</v>
      </c>
      <c r="J34" s="33">
        <v>8344.0300000000007</v>
      </c>
      <c r="K34" s="34">
        <v>7.9098469204928554E-3</v>
      </c>
      <c r="L34" s="35">
        <v>449455.4583827944</v>
      </c>
      <c r="M34" s="33">
        <v>3555.1238733878508</v>
      </c>
      <c r="N34" s="33">
        <v>2</v>
      </c>
      <c r="O34" s="37" t="s">
        <v>202</v>
      </c>
    </row>
    <row r="35" spans="1:15" ht="20" customHeight="1" x14ac:dyDescent="0.3">
      <c r="A35" s="36"/>
      <c r="B35" s="33" t="s">
        <v>85</v>
      </c>
      <c r="C35" s="33" t="s">
        <v>86</v>
      </c>
      <c r="D35" s="53" t="s">
        <v>325</v>
      </c>
      <c r="E35" s="52"/>
      <c r="F35" s="33" t="s">
        <v>94</v>
      </c>
      <c r="G35" s="33" t="s">
        <v>95</v>
      </c>
      <c r="H35" s="54" t="s">
        <v>276</v>
      </c>
      <c r="I35" s="33">
        <v>487</v>
      </c>
      <c r="J35" s="33">
        <v>5606.68</v>
      </c>
      <c r="K35" s="34">
        <v>8.686067333965912E-2</v>
      </c>
      <c r="L35" s="35">
        <v>116956.18461544643</v>
      </c>
      <c r="M35" s="33">
        <v>10158.892946935157</v>
      </c>
      <c r="N35" s="33">
        <v>3</v>
      </c>
      <c r="O35" s="37" t="s">
        <v>214</v>
      </c>
    </row>
    <row r="36" spans="1:15" ht="20" customHeight="1" x14ac:dyDescent="0.3">
      <c r="A36" s="36"/>
      <c r="B36" s="33" t="s">
        <v>96</v>
      </c>
      <c r="C36" s="33" t="s">
        <v>97</v>
      </c>
      <c r="D36" s="53" t="s">
        <v>326</v>
      </c>
      <c r="E36" s="52"/>
      <c r="F36" s="33" t="s">
        <v>98</v>
      </c>
      <c r="G36" s="33" t="s">
        <v>97</v>
      </c>
      <c r="H36" s="54" t="s">
        <v>277</v>
      </c>
      <c r="I36" s="33">
        <v>0</v>
      </c>
      <c r="J36" s="33">
        <v>913</v>
      </c>
      <c r="K36" s="34">
        <v>0</v>
      </c>
      <c r="L36" s="35">
        <v>506974.38269140047</v>
      </c>
      <c r="M36" s="33">
        <v>0</v>
      </c>
      <c r="N36" s="33">
        <v>1</v>
      </c>
      <c r="O36" s="37" t="s">
        <v>230</v>
      </c>
    </row>
    <row r="37" spans="1:15" ht="20" customHeight="1" x14ac:dyDescent="0.3">
      <c r="A37" s="36"/>
      <c r="B37" s="33" t="s">
        <v>96</v>
      </c>
      <c r="C37" s="33" t="s">
        <v>97</v>
      </c>
      <c r="D37" s="53" t="s">
        <v>326</v>
      </c>
      <c r="E37" s="52"/>
      <c r="F37" s="33" t="s">
        <v>99</v>
      </c>
      <c r="G37" s="33" t="s">
        <v>100</v>
      </c>
      <c r="H37" s="54" t="s">
        <v>278</v>
      </c>
      <c r="I37" s="33">
        <v>0</v>
      </c>
      <c r="J37" s="33">
        <v>8360.56</v>
      </c>
      <c r="K37" s="34">
        <v>0</v>
      </c>
      <c r="L37" s="35">
        <v>440517.9450313265</v>
      </c>
      <c r="M37" s="33">
        <v>0</v>
      </c>
      <c r="N37" s="33">
        <v>1</v>
      </c>
      <c r="O37" s="37" t="s">
        <v>230</v>
      </c>
    </row>
    <row r="38" spans="1:15" ht="20" customHeight="1" x14ac:dyDescent="0.3">
      <c r="A38" s="36"/>
      <c r="B38" s="33" t="s">
        <v>96</v>
      </c>
      <c r="C38" s="33" t="s">
        <v>97</v>
      </c>
      <c r="D38" s="53" t="s">
        <v>326</v>
      </c>
      <c r="E38" s="52"/>
      <c r="F38" s="33" t="s">
        <v>101</v>
      </c>
      <c r="G38" s="33" t="s">
        <v>102</v>
      </c>
      <c r="H38" s="54" t="s">
        <v>279</v>
      </c>
      <c r="I38" s="33">
        <v>18</v>
      </c>
      <c r="J38" s="33">
        <v>4152.51</v>
      </c>
      <c r="K38" s="34">
        <v>4.3347276707340855E-3</v>
      </c>
      <c r="L38" s="35">
        <v>323670.16096011002</v>
      </c>
      <c r="M38" s="33">
        <v>1403.0220029047443</v>
      </c>
      <c r="N38" s="33">
        <v>2</v>
      </c>
      <c r="O38" s="37" t="s">
        <v>202</v>
      </c>
    </row>
    <row r="39" spans="1:15" ht="20" customHeight="1" x14ac:dyDescent="0.3">
      <c r="A39" s="36"/>
      <c r="B39" s="33" t="s">
        <v>96</v>
      </c>
      <c r="C39" s="33" t="s">
        <v>97</v>
      </c>
      <c r="D39" s="53" t="s">
        <v>326</v>
      </c>
      <c r="E39" s="52"/>
      <c r="F39" s="33" t="s">
        <v>103</v>
      </c>
      <c r="G39" s="33" t="s">
        <v>104</v>
      </c>
      <c r="H39" s="54" t="s">
        <v>280</v>
      </c>
      <c r="I39" s="33">
        <v>0</v>
      </c>
      <c r="J39" s="33">
        <v>4559.42</v>
      </c>
      <c r="K39" s="34">
        <v>0</v>
      </c>
      <c r="L39" s="35">
        <v>375566.53691372357</v>
      </c>
      <c r="M39" s="33">
        <v>0</v>
      </c>
      <c r="N39" s="33">
        <v>1</v>
      </c>
      <c r="O39" s="37" t="s">
        <v>230</v>
      </c>
    </row>
    <row r="40" spans="1:15" ht="20" customHeight="1" x14ac:dyDescent="0.3">
      <c r="A40" s="36"/>
      <c r="B40" s="33" t="s">
        <v>96</v>
      </c>
      <c r="C40" s="33" t="s">
        <v>97</v>
      </c>
      <c r="D40" s="53" t="s">
        <v>326</v>
      </c>
      <c r="E40" s="52"/>
      <c r="F40" s="33" t="s">
        <v>105</v>
      </c>
      <c r="G40" s="33" t="s">
        <v>106</v>
      </c>
      <c r="H40" s="54" t="s">
        <v>281</v>
      </c>
      <c r="I40" s="33">
        <v>18</v>
      </c>
      <c r="J40" s="33">
        <v>3423.84</v>
      </c>
      <c r="K40" s="34">
        <v>5.2572550119164441E-3</v>
      </c>
      <c r="L40" s="35">
        <v>233455.43561812758</v>
      </c>
      <c r="M40" s="33">
        <v>1227.334758962538</v>
      </c>
      <c r="N40" s="33">
        <v>2</v>
      </c>
      <c r="O40" s="37" t="s">
        <v>202</v>
      </c>
    </row>
    <row r="41" spans="1:15" ht="20" customHeight="1" x14ac:dyDescent="0.3">
      <c r="A41" s="36"/>
      <c r="B41" s="33" t="s">
        <v>96</v>
      </c>
      <c r="C41" s="33" t="s">
        <v>97</v>
      </c>
      <c r="D41" s="53" t="s">
        <v>326</v>
      </c>
      <c r="E41" s="52"/>
      <c r="F41" s="33" t="s">
        <v>107</v>
      </c>
      <c r="G41" s="33" t="s">
        <v>108</v>
      </c>
      <c r="H41" s="54" t="s">
        <v>282</v>
      </c>
      <c r="I41" s="33">
        <v>60</v>
      </c>
      <c r="J41" s="33">
        <v>3800.16</v>
      </c>
      <c r="K41" s="34">
        <v>1.5788808892257169E-2</v>
      </c>
      <c r="L41" s="35">
        <v>197590.94807863893</v>
      </c>
      <c r="M41" s="33">
        <v>3119.7257180535389</v>
      </c>
      <c r="N41" s="33">
        <v>2</v>
      </c>
      <c r="O41" s="37" t="s">
        <v>202</v>
      </c>
    </row>
    <row r="42" spans="1:15" ht="20" customHeight="1" x14ac:dyDescent="0.3">
      <c r="A42" s="36"/>
      <c r="B42" s="33" t="s">
        <v>96</v>
      </c>
      <c r="C42" s="33" t="s">
        <v>97</v>
      </c>
      <c r="D42" s="53" t="s">
        <v>326</v>
      </c>
      <c r="E42" s="52"/>
      <c r="F42" s="33" t="s">
        <v>109</v>
      </c>
      <c r="G42" s="33" t="s">
        <v>110</v>
      </c>
      <c r="H42" s="54" t="s">
        <v>283</v>
      </c>
      <c r="I42" s="33">
        <v>26</v>
      </c>
      <c r="J42" s="33">
        <v>5789.12</v>
      </c>
      <c r="K42" s="34">
        <v>4.4911834613896411E-3</v>
      </c>
      <c r="L42" s="35">
        <v>372615.62339759391</v>
      </c>
      <c r="M42" s="33">
        <v>1673.4851252586648</v>
      </c>
      <c r="N42" s="33">
        <v>2</v>
      </c>
      <c r="O42" s="37" t="s">
        <v>202</v>
      </c>
    </row>
    <row r="43" spans="1:15" ht="20" customHeight="1" x14ac:dyDescent="0.3">
      <c r="A43" s="36"/>
      <c r="B43" s="33" t="s">
        <v>111</v>
      </c>
      <c r="C43" s="33" t="s">
        <v>112</v>
      </c>
      <c r="D43" s="53" t="s">
        <v>327</v>
      </c>
      <c r="E43" s="52"/>
      <c r="F43" s="33" t="s">
        <v>113</v>
      </c>
      <c r="G43" s="33" t="s">
        <v>114</v>
      </c>
      <c r="H43" s="54" t="s">
        <v>284</v>
      </c>
      <c r="I43" s="33">
        <v>122</v>
      </c>
      <c r="J43" s="33">
        <v>6084.75</v>
      </c>
      <c r="K43" s="34">
        <v>2.0050125313283207E-2</v>
      </c>
      <c r="L43" s="35">
        <v>489822.55970404157</v>
      </c>
      <c r="M43" s="33">
        <v>9821.0037033391782</v>
      </c>
      <c r="N43" s="33">
        <v>3</v>
      </c>
      <c r="O43" s="37" t="s">
        <v>214</v>
      </c>
    </row>
    <row r="44" spans="1:15" ht="20" customHeight="1" x14ac:dyDescent="0.3">
      <c r="A44" s="36"/>
      <c r="B44" s="33" t="s">
        <v>111</v>
      </c>
      <c r="C44" s="33" t="s">
        <v>112</v>
      </c>
      <c r="D44" s="53" t="s">
        <v>327</v>
      </c>
      <c r="E44" s="52"/>
      <c r="F44" s="33" t="s">
        <v>115</v>
      </c>
      <c r="G44" s="33" t="s">
        <v>116</v>
      </c>
      <c r="H44" s="54" t="s">
        <v>285</v>
      </c>
      <c r="I44" s="33">
        <v>102</v>
      </c>
      <c r="J44" s="33">
        <v>5162.51</v>
      </c>
      <c r="K44" s="34">
        <v>1.9757830977567111E-2</v>
      </c>
      <c r="L44" s="35">
        <v>350096.49215040373</v>
      </c>
      <c r="M44" s="33">
        <v>6917.1473177468279</v>
      </c>
      <c r="N44" s="33">
        <v>2</v>
      </c>
      <c r="O44" s="37" t="s">
        <v>202</v>
      </c>
    </row>
    <row r="45" spans="1:15" ht="20" customHeight="1" x14ac:dyDescent="0.3">
      <c r="A45" s="36"/>
      <c r="B45" s="33" t="s">
        <v>117</v>
      </c>
      <c r="C45" s="33" t="s">
        <v>118</v>
      </c>
      <c r="D45" s="53" t="s">
        <v>328</v>
      </c>
      <c r="E45" s="52"/>
      <c r="F45" s="33" t="s">
        <v>119</v>
      </c>
      <c r="G45" s="33" t="s">
        <v>120</v>
      </c>
      <c r="H45" s="54" t="s">
        <v>286</v>
      </c>
      <c r="I45" s="33">
        <v>266</v>
      </c>
      <c r="J45" s="33">
        <v>3134.01</v>
      </c>
      <c r="K45" s="34">
        <v>8.4875287570875646E-2</v>
      </c>
      <c r="L45" s="35">
        <v>496706.13707320916</v>
      </c>
      <c r="M45" s="33">
        <v>42158.076222307405</v>
      </c>
      <c r="N45" s="33">
        <v>8</v>
      </c>
      <c r="O45" s="37" t="s">
        <v>203</v>
      </c>
    </row>
    <row r="46" spans="1:15" ht="20" customHeight="1" x14ac:dyDescent="0.3">
      <c r="A46" s="36"/>
      <c r="B46" s="33" t="s">
        <v>117</v>
      </c>
      <c r="C46" s="33" t="s">
        <v>118</v>
      </c>
      <c r="D46" s="53" t="s">
        <v>328</v>
      </c>
      <c r="E46" s="7" t="s">
        <v>204</v>
      </c>
      <c r="F46" s="33" t="s">
        <v>123</v>
      </c>
      <c r="G46" s="33" t="s">
        <v>124</v>
      </c>
      <c r="H46" s="54" t="s">
        <v>287</v>
      </c>
      <c r="I46" s="33">
        <v>694</v>
      </c>
      <c r="J46" s="33">
        <v>3721.78</v>
      </c>
      <c r="K46" s="34">
        <v>0.18646991493317713</v>
      </c>
      <c r="L46" s="35" t="e">
        <v>#N/A</v>
      </c>
      <c r="M46" s="33" t="e">
        <v>#N/A</v>
      </c>
      <c r="N46" s="33" t="e">
        <v>#N/A</v>
      </c>
      <c r="O46" s="37" t="e">
        <v>#N/A</v>
      </c>
    </row>
    <row r="47" spans="1:15" ht="20" customHeight="1" x14ac:dyDescent="0.3">
      <c r="A47" s="36"/>
      <c r="B47" s="33" t="s">
        <v>117</v>
      </c>
      <c r="C47" s="33" t="s">
        <v>118</v>
      </c>
      <c r="D47" s="53" t="s">
        <v>328</v>
      </c>
      <c r="E47" s="52"/>
      <c r="F47" s="33" t="s">
        <v>125</v>
      </c>
      <c r="G47" s="33" t="s">
        <v>126</v>
      </c>
      <c r="H47" s="54" t="s">
        <v>288</v>
      </c>
      <c r="I47" s="33">
        <v>1476</v>
      </c>
      <c r="J47" s="33">
        <v>9167.51</v>
      </c>
      <c r="K47" s="34">
        <v>0.16100336950818706</v>
      </c>
      <c r="L47" s="35">
        <v>379856.86599617073</v>
      </c>
      <c r="M47" s="33">
        <v>61158.235356203368</v>
      </c>
      <c r="N47" s="33">
        <v>10</v>
      </c>
      <c r="O47" s="37" t="s">
        <v>203</v>
      </c>
    </row>
    <row r="48" spans="1:15" ht="20" customHeight="1" x14ac:dyDescent="0.3">
      <c r="A48" s="36"/>
      <c r="B48" s="33" t="s">
        <v>117</v>
      </c>
      <c r="C48" s="33" t="s">
        <v>118</v>
      </c>
      <c r="D48" s="53" t="s">
        <v>328</v>
      </c>
      <c r="E48" s="52"/>
      <c r="F48" s="33" t="s">
        <v>127</v>
      </c>
      <c r="G48" s="33" t="s">
        <v>128</v>
      </c>
      <c r="H48" s="54" t="s">
        <v>289</v>
      </c>
      <c r="I48" s="33">
        <v>1755</v>
      </c>
      <c r="J48" s="33">
        <v>10592.37</v>
      </c>
      <c r="K48" s="34">
        <v>0.1656852998903928</v>
      </c>
      <c r="L48" s="35">
        <v>252182.79067459377</v>
      </c>
      <c r="M48" s="33">
        <v>41782.981300116218</v>
      </c>
      <c r="N48" s="33">
        <v>8</v>
      </c>
      <c r="O48" s="37" t="s">
        <v>203</v>
      </c>
    </row>
    <row r="49" spans="1:15" ht="20" customHeight="1" x14ac:dyDescent="0.3">
      <c r="A49" s="36"/>
      <c r="B49" s="33" t="s">
        <v>117</v>
      </c>
      <c r="C49" s="33" t="s">
        <v>118</v>
      </c>
      <c r="D49" s="53" t="s">
        <v>328</v>
      </c>
      <c r="E49" s="7" t="s">
        <v>204</v>
      </c>
      <c r="F49" s="33" t="s">
        <v>121</v>
      </c>
      <c r="G49" s="33" t="s">
        <v>122</v>
      </c>
      <c r="H49" s="54" t="s">
        <v>290</v>
      </c>
      <c r="I49" s="33">
        <v>1701</v>
      </c>
      <c r="J49" s="33">
        <v>8393.11</v>
      </c>
      <c r="K49" s="34">
        <v>0.20266623456620966</v>
      </c>
      <c r="L49" s="35" t="e">
        <v>#N/A</v>
      </c>
      <c r="M49" s="33" t="e">
        <v>#N/A</v>
      </c>
      <c r="N49" s="33" t="e">
        <v>#N/A</v>
      </c>
      <c r="O49" s="37" t="e">
        <v>#N/A</v>
      </c>
    </row>
    <row r="50" spans="1:15" ht="20" customHeight="1" x14ac:dyDescent="0.3">
      <c r="A50" s="36"/>
      <c r="B50" s="33" t="s">
        <v>129</v>
      </c>
      <c r="C50" s="33" t="s">
        <v>130</v>
      </c>
      <c r="D50" s="53" t="s">
        <v>329</v>
      </c>
      <c r="E50" s="52"/>
      <c r="F50" s="33" t="s">
        <v>131</v>
      </c>
      <c r="G50" s="33" t="s">
        <v>132</v>
      </c>
      <c r="H50" s="54" t="s">
        <v>291</v>
      </c>
      <c r="I50" s="33">
        <v>0</v>
      </c>
      <c r="J50" s="33">
        <v>4646.87</v>
      </c>
      <c r="K50" s="34">
        <v>0</v>
      </c>
      <c r="L50" s="35">
        <v>958364.74721681967</v>
      </c>
      <c r="M50" s="33">
        <v>0</v>
      </c>
      <c r="N50" s="33">
        <v>1</v>
      </c>
      <c r="O50" s="37" t="s">
        <v>230</v>
      </c>
    </row>
    <row r="51" spans="1:15" ht="20" customHeight="1" x14ac:dyDescent="0.3">
      <c r="A51" s="36"/>
      <c r="B51" s="33" t="s">
        <v>129</v>
      </c>
      <c r="C51" s="33" t="s">
        <v>130</v>
      </c>
      <c r="D51" s="53" t="s">
        <v>329</v>
      </c>
      <c r="E51" s="52"/>
      <c r="F51" s="33" t="s">
        <v>133</v>
      </c>
      <c r="G51" s="33" t="s">
        <v>134</v>
      </c>
      <c r="H51" s="54" t="s">
        <v>292</v>
      </c>
      <c r="I51" s="33">
        <v>0</v>
      </c>
      <c r="J51" s="33">
        <v>359.7</v>
      </c>
      <c r="K51" s="34">
        <v>0</v>
      </c>
      <c r="L51" s="35">
        <v>672112.47961523675</v>
      </c>
      <c r="M51" s="33">
        <v>0</v>
      </c>
      <c r="N51" s="33">
        <v>1</v>
      </c>
      <c r="O51" s="37" t="s">
        <v>230</v>
      </c>
    </row>
    <row r="52" spans="1:15" ht="20" customHeight="1" x14ac:dyDescent="0.3">
      <c r="A52" s="36"/>
      <c r="B52" s="33" t="s">
        <v>129</v>
      </c>
      <c r="C52" s="33" t="s">
        <v>130</v>
      </c>
      <c r="D52" s="53" t="s">
        <v>329</v>
      </c>
      <c r="E52" s="52"/>
      <c r="F52" s="33" t="s">
        <v>135</v>
      </c>
      <c r="G52" s="33" t="s">
        <v>136</v>
      </c>
      <c r="H52" s="54" t="s">
        <v>293</v>
      </c>
      <c r="I52" s="33">
        <v>0</v>
      </c>
      <c r="J52" s="33">
        <v>4715.63</v>
      </c>
      <c r="K52" s="34">
        <v>0</v>
      </c>
      <c r="L52" s="35">
        <v>741354.29386752052</v>
      </c>
      <c r="M52" s="33">
        <v>0</v>
      </c>
      <c r="N52" s="33">
        <v>1</v>
      </c>
      <c r="O52" s="37" t="s">
        <v>230</v>
      </c>
    </row>
    <row r="53" spans="1:15" ht="20" customHeight="1" x14ac:dyDescent="0.3">
      <c r="A53" s="36"/>
      <c r="B53" s="33" t="s">
        <v>129</v>
      </c>
      <c r="C53" s="33" t="s">
        <v>130</v>
      </c>
      <c r="D53" s="53" t="s">
        <v>329</v>
      </c>
      <c r="E53" s="52"/>
      <c r="F53" s="33" t="s">
        <v>137</v>
      </c>
      <c r="G53" s="33" t="s">
        <v>138</v>
      </c>
      <c r="H53" s="54" t="s">
        <v>294</v>
      </c>
      <c r="I53" s="33">
        <v>0</v>
      </c>
      <c r="J53" s="33">
        <v>74.94</v>
      </c>
      <c r="K53" s="34">
        <v>0</v>
      </c>
      <c r="L53" s="35">
        <v>246835.52952085991</v>
      </c>
      <c r="M53" s="33">
        <v>0</v>
      </c>
      <c r="N53" s="33">
        <v>1</v>
      </c>
      <c r="O53" s="37" t="s">
        <v>230</v>
      </c>
    </row>
    <row r="54" spans="1:15" ht="20" customHeight="1" x14ac:dyDescent="0.3">
      <c r="A54" s="36"/>
      <c r="B54" s="33" t="s">
        <v>139</v>
      </c>
      <c r="C54" s="33" t="s">
        <v>140</v>
      </c>
      <c r="D54" s="53" t="s">
        <v>330</v>
      </c>
      <c r="E54" s="52"/>
      <c r="F54" s="33" t="s">
        <v>141</v>
      </c>
      <c r="G54" s="33" t="s">
        <v>142</v>
      </c>
      <c r="H54" s="54" t="s">
        <v>295</v>
      </c>
      <c r="I54" s="33">
        <v>6</v>
      </c>
      <c r="J54" s="33">
        <v>10499.66</v>
      </c>
      <c r="K54" s="34">
        <v>5.7144707542910913E-4</v>
      </c>
      <c r="L54" s="35">
        <v>708752.18015811767</v>
      </c>
      <c r="M54" s="33">
        <v>405.01436055536141</v>
      </c>
      <c r="N54" s="33">
        <v>2</v>
      </c>
      <c r="O54" s="37" t="s">
        <v>202</v>
      </c>
    </row>
    <row r="55" spans="1:15" ht="20" customHeight="1" x14ac:dyDescent="0.3">
      <c r="A55" s="36"/>
      <c r="B55" s="33" t="s">
        <v>139</v>
      </c>
      <c r="C55" s="33" t="s">
        <v>140</v>
      </c>
      <c r="D55" s="53" t="s">
        <v>330</v>
      </c>
      <c r="E55" s="52"/>
      <c r="F55" s="33" t="s">
        <v>143</v>
      </c>
      <c r="G55" s="33" t="s">
        <v>144</v>
      </c>
      <c r="H55" s="54" t="s">
        <v>296</v>
      </c>
      <c r="I55" s="33">
        <v>308</v>
      </c>
      <c r="J55" s="33">
        <v>7026.21</v>
      </c>
      <c r="K55" s="34">
        <v>4.383586599318836E-2</v>
      </c>
      <c r="L55" s="35">
        <v>430163.47708872147</v>
      </c>
      <c r="M55" s="33">
        <v>18856.588536825144</v>
      </c>
      <c r="N55" s="33">
        <v>4</v>
      </c>
      <c r="O55" s="37" t="s">
        <v>214</v>
      </c>
    </row>
    <row r="56" spans="1:15" ht="20" customHeight="1" x14ac:dyDescent="0.3">
      <c r="A56" s="36"/>
      <c r="B56" s="33" t="s">
        <v>139</v>
      </c>
      <c r="C56" s="33" t="s">
        <v>140</v>
      </c>
      <c r="D56" s="53" t="s">
        <v>330</v>
      </c>
      <c r="E56" s="52"/>
      <c r="F56" s="33" t="s">
        <v>145</v>
      </c>
      <c r="G56" s="33" t="s">
        <v>146</v>
      </c>
      <c r="H56" s="54" t="s">
        <v>297</v>
      </c>
      <c r="I56" s="33">
        <v>0</v>
      </c>
      <c r="J56" s="33">
        <v>3080.71</v>
      </c>
      <c r="K56" s="34">
        <v>0</v>
      </c>
      <c r="L56" s="35">
        <v>351981.28011655563</v>
      </c>
      <c r="M56" s="33">
        <v>0</v>
      </c>
      <c r="N56" s="33">
        <v>1</v>
      </c>
      <c r="O56" s="37" t="s">
        <v>230</v>
      </c>
    </row>
    <row r="57" spans="1:15" ht="20" customHeight="1" x14ac:dyDescent="0.3">
      <c r="A57" s="36"/>
      <c r="B57" s="33" t="s">
        <v>139</v>
      </c>
      <c r="C57" s="33" t="s">
        <v>140</v>
      </c>
      <c r="D57" s="53" t="s">
        <v>330</v>
      </c>
      <c r="E57" s="52"/>
      <c r="F57" s="33" t="s">
        <v>147</v>
      </c>
      <c r="G57" s="33" t="s">
        <v>148</v>
      </c>
      <c r="H57" s="54" t="s">
        <v>298</v>
      </c>
      <c r="I57" s="33">
        <v>0</v>
      </c>
      <c r="J57" s="33">
        <v>3723.44</v>
      </c>
      <c r="K57" s="34">
        <v>0</v>
      </c>
      <c r="L57" s="35">
        <v>324721.28166954045</v>
      </c>
      <c r="M57" s="33">
        <v>0</v>
      </c>
      <c r="N57" s="33">
        <v>1</v>
      </c>
      <c r="O57" s="37" t="s">
        <v>230</v>
      </c>
    </row>
    <row r="58" spans="1:15" ht="20" customHeight="1" x14ac:dyDescent="0.3">
      <c r="A58" s="36"/>
      <c r="B58" s="33" t="s">
        <v>139</v>
      </c>
      <c r="C58" s="33" t="s">
        <v>140</v>
      </c>
      <c r="D58" s="53" t="s">
        <v>330</v>
      </c>
      <c r="E58" s="52"/>
      <c r="F58" s="33" t="s">
        <v>149</v>
      </c>
      <c r="G58" s="33" t="s">
        <v>150</v>
      </c>
      <c r="H58" s="54" t="s">
        <v>299</v>
      </c>
      <c r="I58" s="33">
        <v>0</v>
      </c>
      <c r="J58" s="33">
        <v>4310.46</v>
      </c>
      <c r="K58" s="34">
        <v>0</v>
      </c>
      <c r="L58" s="35">
        <v>390707.71367249638</v>
      </c>
      <c r="M58" s="33">
        <v>0</v>
      </c>
      <c r="N58" s="33">
        <v>1</v>
      </c>
      <c r="O58" s="37" t="s">
        <v>230</v>
      </c>
    </row>
    <row r="59" spans="1:15" ht="20" customHeight="1" x14ac:dyDescent="0.3">
      <c r="A59" s="36"/>
      <c r="B59" s="33" t="s">
        <v>139</v>
      </c>
      <c r="C59" s="33" t="s">
        <v>140</v>
      </c>
      <c r="D59" s="53" t="s">
        <v>330</v>
      </c>
      <c r="E59" s="52"/>
      <c r="F59" s="33" t="s">
        <v>151</v>
      </c>
      <c r="G59" s="33" t="s">
        <v>152</v>
      </c>
      <c r="H59" s="54" t="s">
        <v>300</v>
      </c>
      <c r="I59" s="33">
        <v>0</v>
      </c>
      <c r="J59" s="33">
        <v>5059.6099999999997</v>
      </c>
      <c r="K59" s="34">
        <v>0</v>
      </c>
      <c r="L59" s="35">
        <v>448858.24749665154</v>
      </c>
      <c r="M59" s="33">
        <v>0</v>
      </c>
      <c r="N59" s="33">
        <v>1</v>
      </c>
      <c r="O59" s="37" t="s">
        <v>230</v>
      </c>
    </row>
    <row r="60" spans="1:15" ht="20" customHeight="1" x14ac:dyDescent="0.3">
      <c r="A60" s="36"/>
      <c r="B60" s="33" t="s">
        <v>153</v>
      </c>
      <c r="C60" s="33" t="s">
        <v>190</v>
      </c>
      <c r="D60" s="53" t="s">
        <v>331</v>
      </c>
      <c r="E60" s="52"/>
      <c r="F60" s="33" t="s">
        <v>154</v>
      </c>
      <c r="G60" s="33" t="s">
        <v>196</v>
      </c>
      <c r="H60" s="54" t="s">
        <v>301</v>
      </c>
      <c r="I60" s="33">
        <v>60</v>
      </c>
      <c r="J60" s="33">
        <v>3576.74</v>
      </c>
      <c r="K60" s="34">
        <v>1.6775052142453745E-2</v>
      </c>
      <c r="L60" s="35">
        <v>171974.34355361963</v>
      </c>
      <c r="M60" s="33">
        <v>2884.8785802762236</v>
      </c>
      <c r="N60" s="33">
        <v>2</v>
      </c>
      <c r="O60" s="37" t="s">
        <v>202</v>
      </c>
    </row>
    <row r="61" spans="1:15" ht="20" customHeight="1" x14ac:dyDescent="0.3">
      <c r="A61" s="36"/>
      <c r="B61" s="33" t="s">
        <v>153</v>
      </c>
      <c r="C61" s="33" t="s">
        <v>190</v>
      </c>
      <c r="D61" s="53" t="s">
        <v>331</v>
      </c>
      <c r="E61" s="52"/>
      <c r="F61" s="33" t="s">
        <v>155</v>
      </c>
      <c r="G61" s="33" t="s">
        <v>197</v>
      </c>
      <c r="H61" s="54" t="s">
        <v>302</v>
      </c>
      <c r="I61" s="33">
        <v>6</v>
      </c>
      <c r="J61" s="33">
        <v>3492.05</v>
      </c>
      <c r="K61" s="34">
        <v>1.7181884566372188E-3</v>
      </c>
      <c r="L61" s="35">
        <v>187702.85960026906</v>
      </c>
      <c r="M61" s="33">
        <v>322.50888664297884</v>
      </c>
      <c r="N61" s="33">
        <v>2</v>
      </c>
      <c r="O61" s="37" t="s">
        <v>202</v>
      </c>
    </row>
    <row r="62" spans="1:15" ht="20" customHeight="1" x14ac:dyDescent="0.3">
      <c r="A62" s="36"/>
      <c r="B62" s="33" t="s">
        <v>156</v>
      </c>
      <c r="C62" s="33" t="s">
        <v>157</v>
      </c>
      <c r="D62" s="53" t="s">
        <v>332</v>
      </c>
      <c r="E62" s="52"/>
      <c r="F62" s="33" t="s">
        <v>158</v>
      </c>
      <c r="G62" s="33" t="s">
        <v>157</v>
      </c>
      <c r="H62" s="54" t="s">
        <v>303</v>
      </c>
      <c r="I62" s="33">
        <v>42</v>
      </c>
      <c r="J62" s="33">
        <v>13281.78</v>
      </c>
      <c r="K62" s="34">
        <v>3.1622267497278225E-3</v>
      </c>
      <c r="L62" s="35">
        <v>707002.26458044001</v>
      </c>
      <c r="M62" s="33">
        <v>2235.7014731744148</v>
      </c>
      <c r="N62" s="33">
        <v>2</v>
      </c>
      <c r="O62" s="37" t="s">
        <v>202</v>
      </c>
    </row>
    <row r="63" spans="1:15" ht="20" customHeight="1" x14ac:dyDescent="0.3">
      <c r="A63" s="36"/>
      <c r="B63" s="33" t="s">
        <v>156</v>
      </c>
      <c r="C63" s="33" t="s">
        <v>157</v>
      </c>
      <c r="D63" s="53" t="s">
        <v>332</v>
      </c>
      <c r="E63" s="52"/>
      <c r="F63" s="33" t="s">
        <v>159</v>
      </c>
      <c r="G63" s="33" t="s">
        <v>160</v>
      </c>
      <c r="H63" s="54" t="s">
        <v>304</v>
      </c>
      <c r="I63" s="33">
        <v>18</v>
      </c>
      <c r="J63" s="33">
        <v>10665.52</v>
      </c>
      <c r="K63" s="34">
        <v>1.6876814257532685E-3</v>
      </c>
      <c r="L63" s="35">
        <v>468911.02317758388</v>
      </c>
      <c r="M63" s="33">
        <v>791.3724241477687</v>
      </c>
      <c r="N63" s="33">
        <v>2</v>
      </c>
      <c r="O63" s="37" t="s">
        <v>202</v>
      </c>
    </row>
    <row r="64" spans="1:15" ht="20" customHeight="1" x14ac:dyDescent="0.3">
      <c r="A64" s="36"/>
      <c r="B64" s="33" t="s">
        <v>156</v>
      </c>
      <c r="C64" s="33" t="s">
        <v>157</v>
      </c>
      <c r="D64" s="53" t="s">
        <v>332</v>
      </c>
      <c r="E64" s="52"/>
      <c r="F64" s="33" t="s">
        <v>161</v>
      </c>
      <c r="G64" s="33" t="s">
        <v>162</v>
      </c>
      <c r="H64" s="54" t="s">
        <v>305</v>
      </c>
      <c r="I64" s="33">
        <v>272</v>
      </c>
      <c r="J64" s="33">
        <v>7634.77</v>
      </c>
      <c r="K64" s="34">
        <v>3.5626482526651099E-2</v>
      </c>
      <c r="L64" s="35">
        <v>377508.04450917587</v>
      </c>
      <c r="M64" s="33">
        <v>13449.283751376379</v>
      </c>
      <c r="N64" s="33">
        <v>3</v>
      </c>
      <c r="O64" s="37" t="s">
        <v>214</v>
      </c>
    </row>
    <row r="65" spans="1:15" ht="20" customHeight="1" x14ac:dyDescent="0.3">
      <c r="A65" s="36"/>
      <c r="B65" s="33" t="s">
        <v>156</v>
      </c>
      <c r="C65" s="33" t="s">
        <v>157</v>
      </c>
      <c r="D65" s="53" t="s">
        <v>332</v>
      </c>
      <c r="E65" s="52"/>
      <c r="F65" s="33" t="s">
        <v>163</v>
      </c>
      <c r="G65" s="33" t="s">
        <v>164</v>
      </c>
      <c r="H65" s="54" t="s">
        <v>306</v>
      </c>
      <c r="I65" s="33">
        <v>49</v>
      </c>
      <c r="J65" s="33">
        <v>7285.12</v>
      </c>
      <c r="K65" s="34">
        <v>6.726038829833963E-3</v>
      </c>
      <c r="L65" s="35">
        <v>457120.32059886382</v>
      </c>
      <c r="M65" s="33">
        <v>3074.6090262541079</v>
      </c>
      <c r="N65" s="33">
        <v>2</v>
      </c>
      <c r="O65" s="37" t="s">
        <v>202</v>
      </c>
    </row>
    <row r="66" spans="1:15" ht="20" customHeight="1" x14ac:dyDescent="0.3">
      <c r="A66" s="36"/>
      <c r="B66" s="33" t="s">
        <v>165</v>
      </c>
      <c r="C66" s="33" t="s">
        <v>166</v>
      </c>
      <c r="D66" s="53" t="s">
        <v>333</v>
      </c>
      <c r="E66" s="52"/>
      <c r="F66" s="33" t="s">
        <v>167</v>
      </c>
      <c r="G66" s="33" t="s">
        <v>168</v>
      </c>
      <c r="H66" s="54" t="s">
        <v>307</v>
      </c>
      <c r="I66" s="33">
        <v>1264</v>
      </c>
      <c r="J66" s="33">
        <v>12160.2</v>
      </c>
      <c r="K66" s="34">
        <v>0.10394565878850676</v>
      </c>
      <c r="L66" s="35">
        <v>483603.52841878071</v>
      </c>
      <c r="M66" s="33">
        <v>50268.487353936507</v>
      </c>
      <c r="N66" s="33">
        <v>10</v>
      </c>
      <c r="O66" s="37" t="s">
        <v>203</v>
      </c>
    </row>
    <row r="67" spans="1:15" ht="20" customHeight="1" x14ac:dyDescent="0.3">
      <c r="A67" s="36"/>
      <c r="B67" s="33" t="s">
        <v>165</v>
      </c>
      <c r="C67" s="33" t="s">
        <v>166</v>
      </c>
      <c r="D67" s="53" t="s">
        <v>333</v>
      </c>
      <c r="E67" s="52"/>
      <c r="F67" s="33" t="s">
        <v>169</v>
      </c>
      <c r="G67" s="33" t="s">
        <v>170</v>
      </c>
      <c r="H67" s="54" t="s">
        <v>308</v>
      </c>
      <c r="I67" s="33">
        <v>170</v>
      </c>
      <c r="J67" s="33">
        <v>19701.939999999999</v>
      </c>
      <c r="K67" s="34">
        <v>8.628591905162639E-3</v>
      </c>
      <c r="L67" s="35">
        <v>348877.39212305716</v>
      </c>
      <c r="M67" s="33">
        <v>3010.320641567263</v>
      </c>
      <c r="N67" s="33">
        <v>2</v>
      </c>
      <c r="O67" s="37" t="s">
        <v>202</v>
      </c>
    </row>
    <row r="68" spans="1:15" ht="20" customHeight="1" x14ac:dyDescent="0.3">
      <c r="A68" s="36"/>
      <c r="B68" s="33" t="s">
        <v>165</v>
      </c>
      <c r="C68" s="33" t="s">
        <v>166</v>
      </c>
      <c r="D68" s="53" t="s">
        <v>333</v>
      </c>
      <c r="E68" s="52"/>
      <c r="F68" s="33" t="s">
        <v>171</v>
      </c>
      <c r="G68" s="33" t="s">
        <v>172</v>
      </c>
      <c r="H68" s="54" t="s">
        <v>309</v>
      </c>
      <c r="I68" s="33">
        <v>18</v>
      </c>
      <c r="J68" s="33">
        <v>12195.27</v>
      </c>
      <c r="K68" s="34">
        <v>1.4759820815775297E-3</v>
      </c>
      <c r="L68" s="35">
        <v>65233.411450006191</v>
      </c>
      <c r="M68" s="33">
        <v>96.283346420383594</v>
      </c>
      <c r="N68" s="33">
        <v>2</v>
      </c>
      <c r="O68" s="37" t="s">
        <v>202</v>
      </c>
    </row>
    <row r="69" spans="1:15" ht="20" customHeight="1" x14ac:dyDescent="0.3">
      <c r="A69" s="36"/>
      <c r="B69" s="33" t="s">
        <v>165</v>
      </c>
      <c r="C69" s="33" t="s">
        <v>166</v>
      </c>
      <c r="D69" s="53" t="s">
        <v>333</v>
      </c>
      <c r="E69" s="52"/>
      <c r="F69" s="33" t="s">
        <v>173</v>
      </c>
      <c r="G69" s="33" t="s">
        <v>174</v>
      </c>
      <c r="H69" s="54" t="s">
        <v>310</v>
      </c>
      <c r="I69" s="33">
        <v>447</v>
      </c>
      <c r="J69" s="33">
        <v>13487.87</v>
      </c>
      <c r="K69" s="34">
        <v>3.3140888813430136E-2</v>
      </c>
      <c r="L69" s="35">
        <v>395278.90433868207</v>
      </c>
      <c r="M69" s="33">
        <v>13099.89421898275</v>
      </c>
      <c r="N69" s="33">
        <v>3</v>
      </c>
      <c r="O69" s="37" t="s">
        <v>214</v>
      </c>
    </row>
    <row r="70" spans="1:15" ht="20" customHeight="1" x14ac:dyDescent="0.3">
      <c r="A70" s="36"/>
      <c r="B70" s="33" t="s">
        <v>165</v>
      </c>
      <c r="C70" s="33" t="s">
        <v>166</v>
      </c>
      <c r="D70" s="53" t="s">
        <v>333</v>
      </c>
      <c r="E70" s="52"/>
      <c r="F70" s="33" t="s">
        <v>179</v>
      </c>
      <c r="G70" s="33" t="s">
        <v>180</v>
      </c>
      <c r="H70" s="54" t="s">
        <v>311</v>
      </c>
      <c r="I70" s="33">
        <v>430</v>
      </c>
      <c r="J70" s="33">
        <v>7657.68</v>
      </c>
      <c r="K70" s="34">
        <v>5.615277734248493E-2</v>
      </c>
      <c r="L70" s="35">
        <v>194579.53266752043</v>
      </c>
      <c r="M70" s="33">
        <v>10926.181173284047</v>
      </c>
      <c r="N70" s="33">
        <v>3</v>
      </c>
      <c r="O70" s="37" t="s">
        <v>214</v>
      </c>
    </row>
    <row r="71" spans="1:15" ht="20" customHeight="1" x14ac:dyDescent="0.3">
      <c r="A71" s="36"/>
      <c r="B71" s="33" t="s">
        <v>165</v>
      </c>
      <c r="C71" s="33" t="s">
        <v>166</v>
      </c>
      <c r="D71" s="53" t="s">
        <v>333</v>
      </c>
      <c r="E71" s="52"/>
      <c r="F71" s="33" t="s">
        <v>181</v>
      </c>
      <c r="G71" s="33" t="s">
        <v>182</v>
      </c>
      <c r="H71" s="54" t="s">
        <v>312</v>
      </c>
      <c r="I71" s="33">
        <v>104</v>
      </c>
      <c r="J71" s="33">
        <v>13967.08</v>
      </c>
      <c r="K71" s="34">
        <v>7.4460803546625353E-3</v>
      </c>
      <c r="L71" s="35">
        <v>245920.17572478933</v>
      </c>
      <c r="M71" s="33">
        <v>1831.1413892795124</v>
      </c>
      <c r="N71" s="33">
        <v>2</v>
      </c>
      <c r="O71" s="37" t="s">
        <v>202</v>
      </c>
    </row>
    <row r="72" spans="1:15" ht="20" customHeight="1" x14ac:dyDescent="0.3">
      <c r="A72" s="36"/>
      <c r="B72" s="33" t="s">
        <v>165</v>
      </c>
      <c r="C72" s="33" t="s">
        <v>166</v>
      </c>
      <c r="D72" s="53" t="s">
        <v>333</v>
      </c>
      <c r="E72" s="7" t="s">
        <v>204</v>
      </c>
      <c r="F72" s="33" t="s">
        <v>177</v>
      </c>
      <c r="G72" s="33" t="s">
        <v>178</v>
      </c>
      <c r="H72" s="54" t="s">
        <v>313</v>
      </c>
      <c r="I72" s="33">
        <v>415</v>
      </c>
      <c r="J72" s="33">
        <v>4618.16</v>
      </c>
      <c r="K72" s="34">
        <v>8.986262927226428E-2</v>
      </c>
      <c r="L72" s="35" t="e">
        <v>#N/A</v>
      </c>
      <c r="M72" s="33" t="e">
        <v>#N/A</v>
      </c>
      <c r="N72" s="33" t="e">
        <v>#N/A</v>
      </c>
      <c r="O72" s="37" t="e">
        <v>#N/A</v>
      </c>
    </row>
    <row r="73" spans="1:15" ht="20" customHeight="1" x14ac:dyDescent="0.3">
      <c r="A73" s="36"/>
      <c r="B73" s="33" t="s">
        <v>165</v>
      </c>
      <c r="C73" s="33" t="s">
        <v>166</v>
      </c>
      <c r="D73" s="53" t="s">
        <v>333</v>
      </c>
      <c r="E73" s="7" t="s">
        <v>204</v>
      </c>
      <c r="F73" s="33" t="s">
        <v>175</v>
      </c>
      <c r="G73" s="33" t="s">
        <v>176</v>
      </c>
      <c r="H73" s="54" t="s">
        <v>314</v>
      </c>
      <c r="I73" s="33">
        <v>98</v>
      </c>
      <c r="J73" s="33">
        <v>7794.92</v>
      </c>
      <c r="K73" s="34">
        <v>1.2572290671360321E-2</v>
      </c>
      <c r="L73" s="35" t="e">
        <v>#N/A</v>
      </c>
      <c r="M73" s="33" t="e">
        <v>#N/A</v>
      </c>
      <c r="N73" s="33" t="e">
        <v>#N/A</v>
      </c>
      <c r="O73" s="37" t="e">
        <v>#N/A</v>
      </c>
    </row>
    <row r="74" spans="1:15" ht="20" customHeight="1" x14ac:dyDescent="0.3">
      <c r="A74" s="36"/>
      <c r="B74" s="33" t="s">
        <v>165</v>
      </c>
      <c r="C74" s="33" t="s">
        <v>166</v>
      </c>
      <c r="D74" s="53" t="s">
        <v>333</v>
      </c>
      <c r="E74" s="52"/>
      <c r="F74" s="33" t="s">
        <v>195</v>
      </c>
      <c r="G74" s="33" t="s">
        <v>183</v>
      </c>
      <c r="H74" s="54" t="s">
        <v>315</v>
      </c>
      <c r="I74" s="33">
        <v>12</v>
      </c>
      <c r="J74" s="33">
        <v>7738.02</v>
      </c>
      <c r="K74" s="34">
        <v>1.5507843091643598E-3</v>
      </c>
      <c r="L74" s="35">
        <v>61261.278027428445</v>
      </c>
      <c r="M74" s="33">
        <v>95.003028724291397</v>
      </c>
      <c r="N74" s="33">
        <v>2</v>
      </c>
      <c r="O74" s="37" t="s">
        <v>202</v>
      </c>
    </row>
    <row r="75" spans="1:15" ht="20" customHeight="1" x14ac:dyDescent="0.3">
      <c r="A75" s="36"/>
      <c r="B75" s="33" t="s">
        <v>165</v>
      </c>
      <c r="C75" s="33" t="s">
        <v>166</v>
      </c>
      <c r="D75" s="53" t="s">
        <v>333</v>
      </c>
      <c r="E75" s="52"/>
      <c r="F75" s="33" t="s">
        <v>184</v>
      </c>
      <c r="G75" s="33" t="s">
        <v>185</v>
      </c>
      <c r="H75" s="54" t="s">
        <v>316</v>
      </c>
      <c r="I75" s="33">
        <v>768</v>
      </c>
      <c r="J75" s="33">
        <v>17400.18</v>
      </c>
      <c r="K75" s="34">
        <v>4.4137474439919583E-2</v>
      </c>
      <c r="L75" s="35">
        <v>174463.11530045659</v>
      </c>
      <c r="M75" s="33">
        <v>7700.361292282646</v>
      </c>
      <c r="N75" s="33">
        <v>3</v>
      </c>
      <c r="O75" s="37" t="s">
        <v>214</v>
      </c>
    </row>
    <row r="76" spans="1:15" ht="20" customHeight="1" x14ac:dyDescent="0.3">
      <c r="A76" s="36"/>
      <c r="B76" s="33" t="s">
        <v>165</v>
      </c>
      <c r="C76" s="33" t="s">
        <v>166</v>
      </c>
      <c r="D76" s="53" t="s">
        <v>333</v>
      </c>
      <c r="E76" s="52"/>
      <c r="F76" s="33" t="s">
        <v>186</v>
      </c>
      <c r="G76" s="33" t="s">
        <v>187</v>
      </c>
      <c r="H76" s="54" t="s">
        <v>317</v>
      </c>
      <c r="I76" s="33">
        <v>54</v>
      </c>
      <c r="J76" s="33">
        <v>11519.74</v>
      </c>
      <c r="K76" s="34">
        <v>4.6876057966586055E-3</v>
      </c>
      <c r="L76" s="35">
        <v>87331.597019923167</v>
      </c>
      <c r="M76" s="33">
        <v>409.37610042204523</v>
      </c>
      <c r="N76" s="33">
        <v>2</v>
      </c>
      <c r="O76" s="37" t="s">
        <v>202</v>
      </c>
    </row>
    <row r="77" spans="1:15" ht="20" customHeight="1" thickBot="1" x14ac:dyDescent="0.35">
      <c r="A77" s="38"/>
      <c r="B77" s="39" t="s">
        <v>165</v>
      </c>
      <c r="C77" s="39" t="s">
        <v>166</v>
      </c>
      <c r="D77" s="60" t="s">
        <v>333</v>
      </c>
      <c r="E77" s="59"/>
      <c r="F77" s="39" t="s">
        <v>188</v>
      </c>
      <c r="G77" s="39" t="s">
        <v>189</v>
      </c>
      <c r="H77" s="61" t="s">
        <v>318</v>
      </c>
      <c r="I77" s="39">
        <v>442</v>
      </c>
      <c r="J77" s="39">
        <v>9479.51</v>
      </c>
      <c r="K77" s="41">
        <v>4.6626882613130846E-2</v>
      </c>
      <c r="L77" s="42">
        <v>105503.53361486831</v>
      </c>
      <c r="M77" s="39">
        <v>4919.3008771309687</v>
      </c>
      <c r="N77" s="39">
        <v>2</v>
      </c>
      <c r="O77" s="40" t="s">
        <v>202</v>
      </c>
    </row>
  </sheetData>
  <sortState xmlns:xlrd2="http://schemas.microsoft.com/office/spreadsheetml/2017/richdata2" ref="A3:O77">
    <sortCondition ref="B3:B77"/>
    <sortCondition ref="F3:F77"/>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60F53-5DD6-4831-9031-41C1AB3FC92B}">
  <dimension ref="A1:U80"/>
  <sheetViews>
    <sheetView zoomScaleNormal="100" workbookViewId="0">
      <pane xSplit="8" ySplit="2" topLeftCell="I3" activePane="bottomRight" state="frozen"/>
      <selection pane="topRight" activeCell="I1" sqref="I1"/>
      <selection pane="bottomLeft" activeCell="A3" sqref="A3"/>
      <selection pane="bottomRight"/>
    </sheetView>
  </sheetViews>
  <sheetFormatPr defaultRowHeight="13" x14ac:dyDescent="0.35"/>
  <cols>
    <col min="1" max="3" width="10.6328125" style="17" customWidth="1"/>
    <col min="4" max="5" width="10.6328125" style="43" customWidth="1"/>
    <col min="6" max="7" width="10.6328125" style="17" customWidth="1"/>
    <col min="8" max="8" width="10.6328125" style="43" customWidth="1"/>
    <col min="9" max="17" width="15.6328125" style="17" customWidth="1"/>
    <col min="18" max="18" width="17.6328125" style="17" bestFit="1" customWidth="1"/>
    <col min="19" max="19" width="8.7265625" style="17"/>
    <col min="20" max="20" width="10.81640625" style="17" bestFit="1" customWidth="1"/>
    <col min="21" max="16384" width="8.7265625" style="17"/>
  </cols>
  <sheetData>
    <row r="1" spans="1:18" s="43" customFormat="1" ht="39" x14ac:dyDescent="0.35">
      <c r="A1" s="13" t="s">
        <v>2</v>
      </c>
      <c r="B1" s="1" t="s">
        <v>3</v>
      </c>
      <c r="C1" s="1" t="s">
        <v>4</v>
      </c>
      <c r="D1" s="1" t="s">
        <v>240</v>
      </c>
      <c r="E1" s="14" t="s">
        <v>198</v>
      </c>
      <c r="F1" s="1" t="s">
        <v>5</v>
      </c>
      <c r="G1" s="1" t="s">
        <v>6</v>
      </c>
      <c r="H1" s="16" t="s">
        <v>241</v>
      </c>
      <c r="I1" s="1" t="s">
        <v>216</v>
      </c>
      <c r="J1" s="1" t="s">
        <v>217</v>
      </c>
      <c r="K1" s="1" t="s">
        <v>226</v>
      </c>
      <c r="L1" s="1" t="s">
        <v>227</v>
      </c>
      <c r="M1" s="1" t="s">
        <v>228</v>
      </c>
      <c r="N1" s="1" t="s">
        <v>229</v>
      </c>
      <c r="O1" s="1" t="s">
        <v>18</v>
      </c>
      <c r="P1" s="1" t="s">
        <v>218</v>
      </c>
      <c r="Q1" s="1" t="s">
        <v>219</v>
      </c>
      <c r="R1" s="16" t="s">
        <v>238</v>
      </c>
    </row>
    <row r="2" spans="1:18" s="43" customFormat="1" ht="45" customHeight="1" thickBot="1" x14ac:dyDescent="0.4">
      <c r="A2" s="8" t="s">
        <v>19</v>
      </c>
      <c r="B2" s="18" t="s">
        <v>20</v>
      </c>
      <c r="C2" s="18" t="s">
        <v>21</v>
      </c>
      <c r="D2" s="66" t="s">
        <v>21</v>
      </c>
      <c r="E2" s="4" t="s">
        <v>21</v>
      </c>
      <c r="F2" s="18" t="s">
        <v>20</v>
      </c>
      <c r="G2" s="18" t="s">
        <v>21</v>
      </c>
      <c r="H2" s="67" t="s">
        <v>21</v>
      </c>
      <c r="I2" s="18" t="s">
        <v>231</v>
      </c>
      <c r="J2" s="18" t="s">
        <v>334</v>
      </c>
      <c r="K2" s="18" t="s">
        <v>239</v>
      </c>
      <c r="L2" s="18" t="s">
        <v>200</v>
      </c>
      <c r="M2" s="18" t="s">
        <v>200</v>
      </c>
      <c r="N2" s="18" t="s">
        <v>200</v>
      </c>
      <c r="O2" s="18" t="s">
        <v>200</v>
      </c>
      <c r="P2" s="18" t="s">
        <v>200</v>
      </c>
      <c r="Q2" s="18" t="s">
        <v>200</v>
      </c>
      <c r="R2" s="19" t="s">
        <v>200</v>
      </c>
    </row>
    <row r="3" spans="1:18" ht="20" customHeight="1" x14ac:dyDescent="0.35">
      <c r="A3" s="70"/>
      <c r="B3" s="9" t="s">
        <v>22</v>
      </c>
      <c r="C3" s="9" t="s">
        <v>23</v>
      </c>
      <c r="D3" s="68" t="s">
        <v>319</v>
      </c>
      <c r="E3" s="45"/>
      <c r="F3" s="9" t="s">
        <v>24</v>
      </c>
      <c r="G3" s="9" t="s">
        <v>25</v>
      </c>
      <c r="H3" s="69" t="s">
        <v>244</v>
      </c>
      <c r="I3" s="9">
        <v>0</v>
      </c>
      <c r="J3" s="9">
        <v>0</v>
      </c>
      <c r="K3" s="9">
        <v>35017.14</v>
      </c>
      <c r="L3" s="9">
        <v>0</v>
      </c>
      <c r="M3" s="9">
        <v>0</v>
      </c>
      <c r="N3" s="9">
        <v>0</v>
      </c>
      <c r="O3" s="71">
        <v>275817.44318827993</v>
      </c>
      <c r="P3" s="9">
        <v>0</v>
      </c>
      <c r="Q3" s="9">
        <v>6</v>
      </c>
      <c r="R3" s="72" t="s">
        <v>230</v>
      </c>
    </row>
    <row r="4" spans="1:18" ht="20" customHeight="1" x14ac:dyDescent="0.35">
      <c r="A4" s="12"/>
      <c r="B4" s="2" t="s">
        <v>22</v>
      </c>
      <c r="C4" s="2" t="s">
        <v>23</v>
      </c>
      <c r="D4" s="53" t="s">
        <v>319</v>
      </c>
      <c r="E4" s="52"/>
      <c r="F4" s="2" t="s">
        <v>26</v>
      </c>
      <c r="G4" s="2" t="s">
        <v>27</v>
      </c>
      <c r="H4" s="54" t="s">
        <v>245</v>
      </c>
      <c r="I4" s="2">
        <v>0</v>
      </c>
      <c r="J4" s="2">
        <v>0</v>
      </c>
      <c r="K4" s="2">
        <v>15413.26</v>
      </c>
      <c r="L4" s="2">
        <v>0</v>
      </c>
      <c r="M4" s="2">
        <v>0</v>
      </c>
      <c r="N4" s="2">
        <v>0</v>
      </c>
      <c r="O4" s="73">
        <v>312735.29189659795</v>
      </c>
      <c r="P4" s="2">
        <v>0</v>
      </c>
      <c r="Q4" s="2">
        <v>6</v>
      </c>
      <c r="R4" s="20" t="s">
        <v>230</v>
      </c>
    </row>
    <row r="5" spans="1:18" ht="20" customHeight="1" x14ac:dyDescent="0.35">
      <c r="A5" s="12"/>
      <c r="B5" s="2" t="s">
        <v>22</v>
      </c>
      <c r="C5" s="2" t="s">
        <v>23</v>
      </c>
      <c r="D5" s="53" t="s">
        <v>319</v>
      </c>
      <c r="E5" s="52"/>
      <c r="F5" s="2" t="s">
        <v>28</v>
      </c>
      <c r="G5" s="2" t="s">
        <v>29</v>
      </c>
      <c r="H5" s="54" t="s">
        <v>246</v>
      </c>
      <c r="I5" s="2">
        <v>0</v>
      </c>
      <c r="J5" s="2">
        <v>0</v>
      </c>
      <c r="K5" s="2">
        <v>10825.95</v>
      </c>
      <c r="L5" s="2">
        <v>0</v>
      </c>
      <c r="M5" s="2">
        <v>0</v>
      </c>
      <c r="N5" s="2">
        <v>0</v>
      </c>
      <c r="O5" s="73">
        <v>186434.28197987922</v>
      </c>
      <c r="P5" s="2">
        <v>0</v>
      </c>
      <c r="Q5" s="2">
        <v>6</v>
      </c>
      <c r="R5" s="20" t="s">
        <v>230</v>
      </c>
    </row>
    <row r="6" spans="1:18" ht="20" customHeight="1" x14ac:dyDescent="0.35">
      <c r="A6" s="12"/>
      <c r="B6" s="2" t="s">
        <v>22</v>
      </c>
      <c r="C6" s="2" t="s">
        <v>23</v>
      </c>
      <c r="D6" s="53" t="s">
        <v>319</v>
      </c>
      <c r="E6" s="52"/>
      <c r="F6" s="2" t="s">
        <v>30</v>
      </c>
      <c r="G6" s="2" t="s">
        <v>31</v>
      </c>
      <c r="H6" s="54" t="s">
        <v>247</v>
      </c>
      <c r="I6" s="2">
        <v>0</v>
      </c>
      <c r="J6" s="2">
        <v>0</v>
      </c>
      <c r="K6" s="2">
        <v>27720.959999999999</v>
      </c>
      <c r="L6" s="2">
        <v>0</v>
      </c>
      <c r="M6" s="2">
        <v>0</v>
      </c>
      <c r="N6" s="2">
        <v>0</v>
      </c>
      <c r="O6" s="73">
        <v>57137.76941788695</v>
      </c>
      <c r="P6" s="2">
        <v>0</v>
      </c>
      <c r="Q6" s="2">
        <v>6</v>
      </c>
      <c r="R6" s="20" t="s">
        <v>230</v>
      </c>
    </row>
    <row r="7" spans="1:18" ht="20" customHeight="1" x14ac:dyDescent="0.35">
      <c r="A7" s="12"/>
      <c r="B7" s="2" t="s">
        <v>32</v>
      </c>
      <c r="C7" s="2" t="s">
        <v>33</v>
      </c>
      <c r="D7" s="53" t="s">
        <v>320</v>
      </c>
      <c r="E7" s="52"/>
      <c r="F7" s="2" t="s">
        <v>34</v>
      </c>
      <c r="G7" s="2" t="s">
        <v>35</v>
      </c>
      <c r="H7" s="54" t="s">
        <v>248</v>
      </c>
      <c r="I7" s="2">
        <v>0</v>
      </c>
      <c r="J7" s="2">
        <v>0</v>
      </c>
      <c r="K7" s="2">
        <v>6577.19</v>
      </c>
      <c r="L7" s="2">
        <v>0</v>
      </c>
      <c r="M7" s="2">
        <v>0</v>
      </c>
      <c r="N7" s="2">
        <v>0</v>
      </c>
      <c r="O7" s="73">
        <v>119701.364316244</v>
      </c>
      <c r="P7" s="2">
        <v>0</v>
      </c>
      <c r="Q7" s="2">
        <v>6</v>
      </c>
      <c r="R7" s="20" t="s">
        <v>230</v>
      </c>
    </row>
    <row r="8" spans="1:18" ht="20" customHeight="1" x14ac:dyDescent="0.35">
      <c r="A8" s="12"/>
      <c r="B8" s="2" t="s">
        <v>32</v>
      </c>
      <c r="C8" s="2" t="s">
        <v>33</v>
      </c>
      <c r="D8" s="53" t="s">
        <v>320</v>
      </c>
      <c r="E8" s="52"/>
      <c r="F8" s="2" t="s">
        <v>36</v>
      </c>
      <c r="G8" s="2" t="s">
        <v>37</v>
      </c>
      <c r="H8" s="54" t="s">
        <v>249</v>
      </c>
      <c r="I8" s="2">
        <v>0</v>
      </c>
      <c r="J8" s="2">
        <v>0</v>
      </c>
      <c r="K8" s="2">
        <v>5185.91</v>
      </c>
      <c r="L8" s="2">
        <v>0</v>
      </c>
      <c r="M8" s="2">
        <v>0</v>
      </c>
      <c r="N8" s="2">
        <v>0</v>
      </c>
      <c r="O8" s="73">
        <v>20012.016283171622</v>
      </c>
      <c r="P8" s="2">
        <v>0</v>
      </c>
      <c r="Q8" s="2">
        <v>6</v>
      </c>
      <c r="R8" s="20" t="s">
        <v>230</v>
      </c>
    </row>
    <row r="9" spans="1:18" ht="20" customHeight="1" x14ac:dyDescent="0.35">
      <c r="A9" s="12"/>
      <c r="B9" s="2" t="s">
        <v>38</v>
      </c>
      <c r="C9" s="2" t="s">
        <v>39</v>
      </c>
      <c r="D9" s="53" t="s">
        <v>321</v>
      </c>
      <c r="E9" s="52"/>
      <c r="F9" s="2" t="s">
        <v>40</v>
      </c>
      <c r="G9" s="2" t="s">
        <v>41</v>
      </c>
      <c r="H9" s="54" t="s">
        <v>250</v>
      </c>
      <c r="I9" s="2">
        <v>0</v>
      </c>
      <c r="J9" s="2">
        <v>0</v>
      </c>
      <c r="K9" s="2">
        <v>10853.5</v>
      </c>
      <c r="L9" s="2">
        <v>0</v>
      </c>
      <c r="M9" s="2">
        <v>0</v>
      </c>
      <c r="N9" s="2">
        <v>0</v>
      </c>
      <c r="O9" s="73">
        <v>438289.04407608387</v>
      </c>
      <c r="P9" s="2">
        <v>0</v>
      </c>
      <c r="Q9" s="2">
        <v>6</v>
      </c>
      <c r="R9" s="20" t="s">
        <v>230</v>
      </c>
    </row>
    <row r="10" spans="1:18" ht="20" customHeight="1" x14ac:dyDescent="0.35">
      <c r="A10" s="12"/>
      <c r="B10" s="2" t="s">
        <v>38</v>
      </c>
      <c r="C10" s="2" t="s">
        <v>39</v>
      </c>
      <c r="D10" s="53" t="s">
        <v>321</v>
      </c>
      <c r="E10" s="52"/>
      <c r="F10" s="2" t="s">
        <v>44</v>
      </c>
      <c r="G10" s="2" t="s">
        <v>45</v>
      </c>
      <c r="H10" s="54" t="s">
        <v>251</v>
      </c>
      <c r="I10" s="2">
        <v>0</v>
      </c>
      <c r="J10" s="2">
        <v>0</v>
      </c>
      <c r="K10" s="2">
        <v>3138.19</v>
      </c>
      <c r="L10" s="2">
        <v>0</v>
      </c>
      <c r="M10" s="2">
        <v>0</v>
      </c>
      <c r="N10" s="2">
        <v>0</v>
      </c>
      <c r="O10" s="73">
        <v>95734.430797198278</v>
      </c>
      <c r="P10" s="2">
        <v>0</v>
      </c>
      <c r="Q10" s="2">
        <v>6</v>
      </c>
      <c r="R10" s="20" t="s">
        <v>230</v>
      </c>
    </row>
    <row r="11" spans="1:18" ht="20" customHeight="1" x14ac:dyDescent="0.35">
      <c r="A11" s="12"/>
      <c r="B11" s="2" t="s">
        <v>38</v>
      </c>
      <c r="C11" s="2" t="s">
        <v>39</v>
      </c>
      <c r="D11" s="53" t="s">
        <v>321</v>
      </c>
      <c r="E11" s="52"/>
      <c r="F11" s="2" t="s">
        <v>46</v>
      </c>
      <c r="G11" s="2" t="s">
        <v>47</v>
      </c>
      <c r="H11" s="54" t="s">
        <v>252</v>
      </c>
      <c r="I11" s="2">
        <v>0</v>
      </c>
      <c r="J11" s="2">
        <v>0</v>
      </c>
      <c r="K11" s="2">
        <v>9604.92</v>
      </c>
      <c r="L11" s="2">
        <v>0</v>
      </c>
      <c r="M11" s="2">
        <v>0</v>
      </c>
      <c r="N11" s="2">
        <v>0</v>
      </c>
      <c r="O11" s="73">
        <v>281344.62183480378</v>
      </c>
      <c r="P11" s="2">
        <v>0</v>
      </c>
      <c r="Q11" s="2">
        <v>6</v>
      </c>
      <c r="R11" s="20" t="s">
        <v>230</v>
      </c>
    </row>
    <row r="12" spans="1:18" ht="20" customHeight="1" x14ac:dyDescent="0.35">
      <c r="A12" s="12"/>
      <c r="B12" s="2" t="s">
        <v>38</v>
      </c>
      <c r="C12" s="2" t="s">
        <v>39</v>
      </c>
      <c r="D12" s="53" t="s">
        <v>321</v>
      </c>
      <c r="E12" s="52"/>
      <c r="F12" s="2" t="s">
        <v>42</v>
      </c>
      <c r="G12" s="2" t="s">
        <v>43</v>
      </c>
      <c r="H12" s="54" t="s">
        <v>253</v>
      </c>
      <c r="I12" s="2">
        <v>0</v>
      </c>
      <c r="J12" s="2">
        <v>0</v>
      </c>
      <c r="K12" s="2">
        <v>6730.39</v>
      </c>
      <c r="L12" s="2">
        <v>0</v>
      </c>
      <c r="M12" s="2">
        <v>0</v>
      </c>
      <c r="N12" s="2">
        <v>0</v>
      </c>
      <c r="O12" s="73">
        <v>21995.627469099451</v>
      </c>
      <c r="P12" s="2">
        <v>0</v>
      </c>
      <c r="Q12" s="2">
        <v>6</v>
      </c>
      <c r="R12" s="20" t="s">
        <v>230</v>
      </c>
    </row>
    <row r="13" spans="1:18" ht="20" customHeight="1" x14ac:dyDescent="0.35">
      <c r="A13" s="12"/>
      <c r="B13" s="2" t="s">
        <v>48</v>
      </c>
      <c r="C13" s="2" t="s">
        <v>49</v>
      </c>
      <c r="D13" s="53" t="s">
        <v>322</v>
      </c>
      <c r="E13" s="52"/>
      <c r="F13" s="2" t="s">
        <v>50</v>
      </c>
      <c r="G13" s="2" t="s">
        <v>51</v>
      </c>
      <c r="H13" s="54" t="s">
        <v>254</v>
      </c>
      <c r="I13" s="2">
        <v>0</v>
      </c>
      <c r="J13" s="2">
        <v>0</v>
      </c>
      <c r="K13" s="2">
        <v>8605.1299999999992</v>
      </c>
      <c r="L13" s="2">
        <v>0</v>
      </c>
      <c r="M13" s="2">
        <v>0</v>
      </c>
      <c r="N13" s="2">
        <v>0</v>
      </c>
      <c r="O13" s="73">
        <v>106776.19414887478</v>
      </c>
      <c r="P13" s="2">
        <v>0</v>
      </c>
      <c r="Q13" s="2">
        <v>6</v>
      </c>
      <c r="R13" s="20" t="s">
        <v>230</v>
      </c>
    </row>
    <row r="14" spans="1:18" ht="20" customHeight="1" x14ac:dyDescent="0.35">
      <c r="A14" s="12"/>
      <c r="B14" s="2" t="s">
        <v>48</v>
      </c>
      <c r="C14" s="2" t="s">
        <v>49</v>
      </c>
      <c r="D14" s="53" t="s">
        <v>322</v>
      </c>
      <c r="E14" s="52"/>
      <c r="F14" s="2" t="s">
        <v>54</v>
      </c>
      <c r="G14" s="2" t="s">
        <v>55</v>
      </c>
      <c r="H14" s="54" t="s">
        <v>255</v>
      </c>
      <c r="I14" s="2">
        <v>674</v>
      </c>
      <c r="J14" s="2">
        <v>0</v>
      </c>
      <c r="K14" s="2">
        <v>5789.94</v>
      </c>
      <c r="L14" s="2">
        <v>0.11640880561802022</v>
      </c>
      <c r="M14" s="2">
        <v>0</v>
      </c>
      <c r="N14" s="2">
        <v>6.5345936037064581E-2</v>
      </c>
      <c r="O14" s="73">
        <v>39222.76524833031</v>
      </c>
      <c r="P14" s="2">
        <v>2563.0483091141919</v>
      </c>
      <c r="Q14" s="2">
        <v>4</v>
      </c>
      <c r="R14" s="20" t="s">
        <v>202</v>
      </c>
    </row>
    <row r="15" spans="1:18" ht="20" customHeight="1" x14ac:dyDescent="0.35">
      <c r="A15" s="12"/>
      <c r="B15" s="2" t="s">
        <v>48</v>
      </c>
      <c r="C15" s="2" t="s">
        <v>49</v>
      </c>
      <c r="D15" s="53" t="s">
        <v>322</v>
      </c>
      <c r="E15" s="52"/>
      <c r="F15" s="2" t="s">
        <v>52</v>
      </c>
      <c r="G15" s="2" t="s">
        <v>53</v>
      </c>
      <c r="H15" s="54" t="s">
        <v>256</v>
      </c>
      <c r="I15" s="2">
        <v>101</v>
      </c>
      <c r="J15" s="2">
        <v>0</v>
      </c>
      <c r="K15" s="2">
        <v>7786.22</v>
      </c>
      <c r="L15" s="2">
        <v>1.2971634503006594E-2</v>
      </c>
      <c r="M15" s="2">
        <v>0</v>
      </c>
      <c r="N15" s="2">
        <v>7.281610648176195E-3</v>
      </c>
      <c r="O15" s="73">
        <v>52058.505709660545</v>
      </c>
      <c r="P15" s="2">
        <v>379.06976950360547</v>
      </c>
      <c r="Q15" s="2">
        <v>5</v>
      </c>
      <c r="R15" s="20" t="s">
        <v>202</v>
      </c>
    </row>
    <row r="16" spans="1:18" ht="20" customHeight="1" x14ac:dyDescent="0.35">
      <c r="A16" s="12"/>
      <c r="B16" s="2" t="s">
        <v>48</v>
      </c>
      <c r="C16" s="2" t="s">
        <v>49</v>
      </c>
      <c r="D16" s="53" t="s">
        <v>322</v>
      </c>
      <c r="E16" s="52"/>
      <c r="F16" s="2" t="s">
        <v>191</v>
      </c>
      <c r="G16" s="2" t="s">
        <v>56</v>
      </c>
      <c r="H16" s="54" t="s">
        <v>257</v>
      </c>
      <c r="I16" s="2">
        <v>5358</v>
      </c>
      <c r="J16" s="2">
        <v>0</v>
      </c>
      <c r="K16" s="2">
        <v>14095.42</v>
      </c>
      <c r="L16" s="2">
        <v>0.38012347273085867</v>
      </c>
      <c r="M16" s="2">
        <v>0</v>
      </c>
      <c r="N16" s="2">
        <v>0.21338183141200759</v>
      </c>
      <c r="O16" s="73">
        <v>99474.878490359843</v>
      </c>
      <c r="P16" s="2">
        <v>21226.131751759905</v>
      </c>
      <c r="Q16" s="2">
        <v>3</v>
      </c>
      <c r="R16" s="20" t="s">
        <v>214</v>
      </c>
    </row>
    <row r="17" spans="1:18" ht="20" customHeight="1" x14ac:dyDescent="0.35">
      <c r="A17" s="12"/>
      <c r="B17" s="2" t="s">
        <v>57</v>
      </c>
      <c r="C17" s="2" t="s">
        <v>58</v>
      </c>
      <c r="D17" s="53" t="s">
        <v>323</v>
      </c>
      <c r="E17" s="52"/>
      <c r="F17" s="2" t="s">
        <v>59</v>
      </c>
      <c r="G17" s="2" t="s">
        <v>58</v>
      </c>
      <c r="H17" s="54" t="s">
        <v>258</v>
      </c>
      <c r="I17" s="2">
        <v>0</v>
      </c>
      <c r="J17" s="2">
        <v>0</v>
      </c>
      <c r="K17" s="2">
        <v>2454.41</v>
      </c>
      <c r="L17" s="2">
        <v>0</v>
      </c>
      <c r="M17" s="2">
        <v>0</v>
      </c>
      <c r="N17" s="2">
        <v>0</v>
      </c>
      <c r="O17" s="73">
        <v>225012.82705150914</v>
      </c>
      <c r="P17" s="2">
        <v>0</v>
      </c>
      <c r="Q17" s="2">
        <v>6</v>
      </c>
      <c r="R17" s="20" t="s">
        <v>230</v>
      </c>
    </row>
    <row r="18" spans="1:18" ht="20" customHeight="1" x14ac:dyDescent="0.35">
      <c r="A18" s="12"/>
      <c r="B18" s="2" t="s">
        <v>57</v>
      </c>
      <c r="C18" s="2" t="s">
        <v>58</v>
      </c>
      <c r="D18" s="53" t="s">
        <v>323</v>
      </c>
      <c r="E18" s="52"/>
      <c r="F18" s="2" t="s">
        <v>60</v>
      </c>
      <c r="G18" s="2" t="s">
        <v>61</v>
      </c>
      <c r="H18" s="54" t="s">
        <v>259</v>
      </c>
      <c r="I18" s="2">
        <v>0</v>
      </c>
      <c r="J18" s="2">
        <v>0</v>
      </c>
      <c r="K18" s="2">
        <v>8065.03</v>
      </c>
      <c r="L18" s="2">
        <v>0</v>
      </c>
      <c r="M18" s="2">
        <v>0</v>
      </c>
      <c r="N18" s="2">
        <v>0</v>
      </c>
      <c r="O18" s="73">
        <v>525639.98062423978</v>
      </c>
      <c r="P18" s="2">
        <v>0</v>
      </c>
      <c r="Q18" s="2">
        <v>6</v>
      </c>
      <c r="R18" s="20" t="s">
        <v>230</v>
      </c>
    </row>
    <row r="19" spans="1:18" ht="20" customHeight="1" x14ac:dyDescent="0.35">
      <c r="A19" s="12"/>
      <c r="B19" s="2" t="s">
        <v>57</v>
      </c>
      <c r="C19" s="2" t="s">
        <v>58</v>
      </c>
      <c r="D19" s="53" t="s">
        <v>323</v>
      </c>
      <c r="E19" s="52"/>
      <c r="F19" s="2" t="s">
        <v>63</v>
      </c>
      <c r="G19" s="2" t="s">
        <v>64</v>
      </c>
      <c r="H19" s="54" t="s">
        <v>260</v>
      </c>
      <c r="I19" s="2">
        <v>0</v>
      </c>
      <c r="J19" s="2">
        <v>0</v>
      </c>
      <c r="K19" s="2">
        <v>3489.9</v>
      </c>
      <c r="L19" s="2">
        <v>0</v>
      </c>
      <c r="M19" s="2">
        <v>0</v>
      </c>
      <c r="N19" s="2">
        <v>0</v>
      </c>
      <c r="O19" s="73">
        <v>334560.83747456264</v>
      </c>
      <c r="P19" s="2">
        <v>0</v>
      </c>
      <c r="Q19" s="2">
        <v>6</v>
      </c>
      <c r="R19" s="20" t="s">
        <v>230</v>
      </c>
    </row>
    <row r="20" spans="1:18" ht="20" customHeight="1" x14ac:dyDescent="0.35">
      <c r="A20" s="12"/>
      <c r="B20" s="2" t="s">
        <v>57</v>
      </c>
      <c r="C20" s="2" t="s">
        <v>58</v>
      </c>
      <c r="D20" s="53" t="s">
        <v>323</v>
      </c>
      <c r="E20" s="52"/>
      <c r="F20" s="2" t="s">
        <v>66</v>
      </c>
      <c r="G20" s="2" t="s">
        <v>67</v>
      </c>
      <c r="H20" s="54" t="s">
        <v>261</v>
      </c>
      <c r="I20" s="2">
        <v>0</v>
      </c>
      <c r="J20" s="2">
        <v>0</v>
      </c>
      <c r="K20" s="2">
        <v>9385.07</v>
      </c>
      <c r="L20" s="2">
        <v>0</v>
      </c>
      <c r="M20" s="2">
        <v>0</v>
      </c>
      <c r="N20" s="2">
        <v>0</v>
      </c>
      <c r="O20" s="73">
        <v>278754.9110622101</v>
      </c>
      <c r="P20" s="2">
        <v>0</v>
      </c>
      <c r="Q20" s="2">
        <v>6</v>
      </c>
      <c r="R20" s="20" t="s">
        <v>230</v>
      </c>
    </row>
    <row r="21" spans="1:18" ht="20" customHeight="1" x14ac:dyDescent="0.35">
      <c r="A21" s="12"/>
      <c r="B21" s="2" t="s">
        <v>57</v>
      </c>
      <c r="C21" s="2" t="s">
        <v>58</v>
      </c>
      <c r="D21" s="53" t="s">
        <v>323</v>
      </c>
      <c r="E21" s="52"/>
      <c r="F21" s="2" t="s">
        <v>69</v>
      </c>
      <c r="G21" s="2" t="s">
        <v>70</v>
      </c>
      <c r="H21" s="54" t="s">
        <v>262</v>
      </c>
      <c r="I21" s="2">
        <v>0</v>
      </c>
      <c r="J21" s="2">
        <v>0</v>
      </c>
      <c r="K21" s="2">
        <v>8667.74</v>
      </c>
      <c r="L21" s="2">
        <v>0</v>
      </c>
      <c r="M21" s="2">
        <v>0</v>
      </c>
      <c r="N21" s="2">
        <v>0</v>
      </c>
      <c r="O21" s="73">
        <v>262942.49900713121</v>
      </c>
      <c r="P21" s="2">
        <v>0</v>
      </c>
      <c r="Q21" s="2">
        <v>6</v>
      </c>
      <c r="R21" s="20" t="s">
        <v>230</v>
      </c>
    </row>
    <row r="22" spans="1:18" ht="20" customHeight="1" x14ac:dyDescent="0.35">
      <c r="A22" s="12"/>
      <c r="B22" s="2" t="s">
        <v>57</v>
      </c>
      <c r="C22" s="2" t="s">
        <v>58</v>
      </c>
      <c r="D22" s="53" t="s">
        <v>323</v>
      </c>
      <c r="E22" s="52"/>
      <c r="F22" s="2" t="s">
        <v>71</v>
      </c>
      <c r="G22" s="2" t="s">
        <v>72</v>
      </c>
      <c r="H22" s="54" t="s">
        <v>263</v>
      </c>
      <c r="I22" s="2">
        <v>0</v>
      </c>
      <c r="J22" s="2">
        <v>0</v>
      </c>
      <c r="K22" s="2">
        <v>1960.45</v>
      </c>
      <c r="L22" s="2">
        <v>0</v>
      </c>
      <c r="M22" s="2">
        <v>0</v>
      </c>
      <c r="N22" s="2">
        <v>0</v>
      </c>
      <c r="O22" s="73">
        <v>53658.754135805721</v>
      </c>
      <c r="P22" s="2">
        <v>0</v>
      </c>
      <c r="Q22" s="2">
        <v>6</v>
      </c>
      <c r="R22" s="20" t="s">
        <v>230</v>
      </c>
    </row>
    <row r="23" spans="1:18" ht="20" customHeight="1" x14ac:dyDescent="0.35">
      <c r="A23" s="12"/>
      <c r="B23" s="2" t="s">
        <v>57</v>
      </c>
      <c r="C23" s="2" t="s">
        <v>58</v>
      </c>
      <c r="D23" s="53" t="s">
        <v>323</v>
      </c>
      <c r="E23" s="52"/>
      <c r="F23" s="2" t="s">
        <v>73</v>
      </c>
      <c r="G23" s="2" t="s">
        <v>74</v>
      </c>
      <c r="H23" s="54" t="s">
        <v>264</v>
      </c>
      <c r="I23" s="2">
        <v>0</v>
      </c>
      <c r="J23" s="2">
        <v>0</v>
      </c>
      <c r="K23" s="2">
        <v>7695.11</v>
      </c>
      <c r="L23" s="2">
        <v>0</v>
      </c>
      <c r="M23" s="2">
        <v>0</v>
      </c>
      <c r="N23" s="2">
        <v>0</v>
      </c>
      <c r="O23" s="73">
        <v>77388.500562258647</v>
      </c>
      <c r="P23" s="2">
        <v>0</v>
      </c>
      <c r="Q23" s="2">
        <v>6</v>
      </c>
      <c r="R23" s="20" t="s">
        <v>230</v>
      </c>
    </row>
    <row r="24" spans="1:18" ht="20" customHeight="1" x14ac:dyDescent="0.35">
      <c r="A24" s="12"/>
      <c r="B24" s="2" t="s">
        <v>57</v>
      </c>
      <c r="C24" s="2" t="s">
        <v>58</v>
      </c>
      <c r="D24" s="53" t="s">
        <v>323</v>
      </c>
      <c r="E24" s="52"/>
      <c r="F24" s="2" t="s">
        <v>75</v>
      </c>
      <c r="G24" s="2" t="s">
        <v>76</v>
      </c>
      <c r="H24" s="54" t="s">
        <v>265</v>
      </c>
      <c r="I24" s="2">
        <v>0</v>
      </c>
      <c r="J24" s="2">
        <v>0</v>
      </c>
      <c r="K24" s="2">
        <v>18857.39</v>
      </c>
      <c r="L24" s="2">
        <v>0</v>
      </c>
      <c r="M24" s="2">
        <v>0</v>
      </c>
      <c r="N24" s="2">
        <v>0</v>
      </c>
      <c r="O24" s="73">
        <v>180565.99847996299</v>
      </c>
      <c r="P24" s="2">
        <v>0</v>
      </c>
      <c r="Q24" s="2">
        <v>6</v>
      </c>
      <c r="R24" s="20" t="s">
        <v>230</v>
      </c>
    </row>
    <row r="25" spans="1:18" ht="20" customHeight="1" x14ac:dyDescent="0.35">
      <c r="A25" s="12"/>
      <c r="B25" s="2" t="s">
        <v>57</v>
      </c>
      <c r="C25" s="2" t="s">
        <v>58</v>
      </c>
      <c r="D25" s="53" t="s">
        <v>323</v>
      </c>
      <c r="E25" s="52"/>
      <c r="F25" s="2" t="s">
        <v>65</v>
      </c>
      <c r="G25" s="2" t="s">
        <v>193</v>
      </c>
      <c r="H25" s="54" t="s">
        <v>266</v>
      </c>
      <c r="I25" s="2">
        <v>0</v>
      </c>
      <c r="J25" s="2">
        <v>0</v>
      </c>
      <c r="K25" s="2">
        <v>6606.1</v>
      </c>
      <c r="L25" s="2">
        <v>0</v>
      </c>
      <c r="M25" s="2">
        <v>0</v>
      </c>
      <c r="N25" s="2">
        <v>0</v>
      </c>
      <c r="O25" s="73">
        <v>267657.70805069688</v>
      </c>
      <c r="P25" s="2">
        <v>0</v>
      </c>
      <c r="Q25" s="2">
        <v>6</v>
      </c>
      <c r="R25" s="20" t="s">
        <v>230</v>
      </c>
    </row>
    <row r="26" spans="1:18" ht="20" customHeight="1" x14ac:dyDescent="0.35">
      <c r="A26" s="12"/>
      <c r="B26" s="2" t="s">
        <v>57</v>
      </c>
      <c r="C26" s="2" t="s">
        <v>58</v>
      </c>
      <c r="D26" s="53" t="s">
        <v>323</v>
      </c>
      <c r="E26" s="52"/>
      <c r="F26" s="2" t="s">
        <v>194</v>
      </c>
      <c r="G26" s="2" t="s">
        <v>62</v>
      </c>
      <c r="H26" s="54" t="s">
        <v>267</v>
      </c>
      <c r="I26" s="2">
        <v>0</v>
      </c>
      <c r="J26" s="2">
        <v>0</v>
      </c>
      <c r="K26" s="2">
        <v>6831.84</v>
      </c>
      <c r="L26" s="2">
        <v>0</v>
      </c>
      <c r="M26" s="2">
        <v>0</v>
      </c>
      <c r="N26" s="2">
        <v>0</v>
      </c>
      <c r="O26" s="73">
        <v>192799.00094537192</v>
      </c>
      <c r="P26" s="2">
        <v>0</v>
      </c>
      <c r="Q26" s="2">
        <v>6</v>
      </c>
      <c r="R26" s="20" t="s">
        <v>230</v>
      </c>
    </row>
    <row r="27" spans="1:18" ht="20" customHeight="1" x14ac:dyDescent="0.35">
      <c r="A27" s="12"/>
      <c r="B27" s="2" t="s">
        <v>57</v>
      </c>
      <c r="C27" s="2" t="s">
        <v>58</v>
      </c>
      <c r="D27" s="53" t="s">
        <v>323</v>
      </c>
      <c r="E27" s="52"/>
      <c r="F27" s="2" t="s">
        <v>192</v>
      </c>
      <c r="G27" s="2" t="s">
        <v>68</v>
      </c>
      <c r="H27" s="54" t="s">
        <v>268</v>
      </c>
      <c r="I27" s="2">
        <v>0</v>
      </c>
      <c r="J27" s="2">
        <v>0</v>
      </c>
      <c r="K27" s="2">
        <v>6505.11</v>
      </c>
      <c r="L27" s="2">
        <v>0</v>
      </c>
      <c r="M27" s="2">
        <v>0</v>
      </c>
      <c r="N27" s="2">
        <v>0</v>
      </c>
      <c r="O27" s="73">
        <v>166318.37545023175</v>
      </c>
      <c r="P27" s="2">
        <v>0</v>
      </c>
      <c r="Q27" s="2">
        <v>6</v>
      </c>
      <c r="R27" s="20" t="s">
        <v>230</v>
      </c>
    </row>
    <row r="28" spans="1:18" ht="20" customHeight="1" x14ac:dyDescent="0.35">
      <c r="A28" s="12"/>
      <c r="B28" s="2" t="s">
        <v>77</v>
      </c>
      <c r="C28" s="2" t="s">
        <v>78</v>
      </c>
      <c r="D28" s="53" t="s">
        <v>324</v>
      </c>
      <c r="E28" s="52"/>
      <c r="F28" s="2" t="s">
        <v>79</v>
      </c>
      <c r="G28" s="2" t="s">
        <v>80</v>
      </c>
      <c r="H28" s="54" t="s">
        <v>269</v>
      </c>
      <c r="I28" s="2">
        <v>0</v>
      </c>
      <c r="J28" s="2">
        <v>0</v>
      </c>
      <c r="K28" s="2">
        <v>13782.43</v>
      </c>
      <c r="L28" s="2">
        <v>0</v>
      </c>
      <c r="M28" s="2">
        <v>0</v>
      </c>
      <c r="N28" s="2">
        <v>0</v>
      </c>
      <c r="O28" s="73">
        <v>233058.47607083933</v>
      </c>
      <c r="P28" s="2">
        <v>0</v>
      </c>
      <c r="Q28" s="2">
        <v>6</v>
      </c>
      <c r="R28" s="20" t="s">
        <v>230</v>
      </c>
    </row>
    <row r="29" spans="1:18" ht="20" customHeight="1" x14ac:dyDescent="0.35">
      <c r="A29" s="12"/>
      <c r="B29" s="2" t="s">
        <v>77</v>
      </c>
      <c r="C29" s="2" t="s">
        <v>78</v>
      </c>
      <c r="D29" s="53" t="s">
        <v>324</v>
      </c>
      <c r="E29" s="52"/>
      <c r="F29" s="2" t="s">
        <v>81</v>
      </c>
      <c r="G29" s="2" t="s">
        <v>82</v>
      </c>
      <c r="H29" s="54" t="s">
        <v>270</v>
      </c>
      <c r="I29" s="2">
        <v>0</v>
      </c>
      <c r="J29" s="2">
        <v>562</v>
      </c>
      <c r="K29" s="2">
        <v>18949.580000000002</v>
      </c>
      <c r="L29" s="2">
        <v>0</v>
      </c>
      <c r="M29" s="2">
        <v>2.9657649404366743E-2</v>
      </c>
      <c r="N29" s="2">
        <v>7.4361619877747018E-6</v>
      </c>
      <c r="O29" s="73">
        <v>366972.1987715821</v>
      </c>
      <c r="P29" s="2">
        <v>2.7288647150753409</v>
      </c>
      <c r="Q29" s="2">
        <v>5</v>
      </c>
      <c r="R29" s="20" t="s">
        <v>202</v>
      </c>
    </row>
    <row r="30" spans="1:18" ht="20" customHeight="1" x14ac:dyDescent="0.35">
      <c r="A30" s="12"/>
      <c r="B30" s="2" t="s">
        <v>77</v>
      </c>
      <c r="C30" s="2" t="s">
        <v>78</v>
      </c>
      <c r="D30" s="53" t="s">
        <v>324</v>
      </c>
      <c r="E30" s="52"/>
      <c r="F30" s="2" t="s">
        <v>83</v>
      </c>
      <c r="G30" s="2" t="s">
        <v>84</v>
      </c>
      <c r="H30" s="54" t="s">
        <v>271</v>
      </c>
      <c r="I30" s="2">
        <v>0</v>
      </c>
      <c r="J30" s="2">
        <v>52803</v>
      </c>
      <c r="K30" s="2">
        <v>8332.39</v>
      </c>
      <c r="L30" s="2">
        <v>0</v>
      </c>
      <c r="M30" s="2">
        <v>6.3370773571568302</v>
      </c>
      <c r="N30" s="2">
        <v>1.5889166775954603E-3</v>
      </c>
      <c r="O30" s="73">
        <v>87407.625863619964</v>
      </c>
      <c r="P30" s="2">
        <v>138.88343448373007</v>
      </c>
      <c r="Q30" s="2">
        <v>5</v>
      </c>
      <c r="R30" s="20" t="s">
        <v>202</v>
      </c>
    </row>
    <row r="31" spans="1:18" ht="20" customHeight="1" x14ac:dyDescent="0.35">
      <c r="A31" s="12"/>
      <c r="B31" s="2" t="s">
        <v>85</v>
      </c>
      <c r="C31" s="2" t="s">
        <v>86</v>
      </c>
      <c r="D31" s="53" t="s">
        <v>325</v>
      </c>
      <c r="E31" s="52"/>
      <c r="F31" s="2" t="s">
        <v>87</v>
      </c>
      <c r="G31" s="2" t="s">
        <v>86</v>
      </c>
      <c r="H31" s="54" t="s">
        <v>272</v>
      </c>
      <c r="I31" s="2">
        <v>435</v>
      </c>
      <c r="J31" s="2">
        <v>0</v>
      </c>
      <c r="K31" s="2">
        <v>9684.61</v>
      </c>
      <c r="L31" s="2">
        <v>4.4916625450069747E-2</v>
      </c>
      <c r="M31" s="2">
        <v>0</v>
      </c>
      <c r="N31" s="2">
        <v>2.5213890977390845E-2</v>
      </c>
      <c r="O31" s="73">
        <v>582975.57781596656</v>
      </c>
      <c r="P31" s="2">
        <v>14699.082661533213</v>
      </c>
      <c r="Q31" s="2">
        <v>3</v>
      </c>
      <c r="R31" s="20" t="s">
        <v>214</v>
      </c>
    </row>
    <row r="32" spans="1:18" ht="20" customHeight="1" x14ac:dyDescent="0.35">
      <c r="A32" s="12"/>
      <c r="B32" s="2" t="s">
        <v>85</v>
      </c>
      <c r="C32" s="2" t="s">
        <v>86</v>
      </c>
      <c r="D32" s="53" t="s">
        <v>325</v>
      </c>
      <c r="E32" s="52"/>
      <c r="F32" s="2" t="s">
        <v>88</v>
      </c>
      <c r="G32" s="2" t="s">
        <v>89</v>
      </c>
      <c r="H32" s="54" t="s">
        <v>273</v>
      </c>
      <c r="I32" s="2">
        <v>5624</v>
      </c>
      <c r="J32" s="2">
        <v>0</v>
      </c>
      <c r="K32" s="2">
        <v>9348.91</v>
      </c>
      <c r="L32" s="2">
        <v>0.60156745545737422</v>
      </c>
      <c r="M32" s="2">
        <v>0</v>
      </c>
      <c r="N32" s="2">
        <v>0.33768913148450036</v>
      </c>
      <c r="O32" s="73">
        <v>296104.51633203856</v>
      </c>
      <c r="P32" s="2">
        <v>99991.276948804152</v>
      </c>
      <c r="Q32" s="2">
        <v>3</v>
      </c>
      <c r="R32" s="20" t="s">
        <v>214</v>
      </c>
    </row>
    <row r="33" spans="1:21" ht="20" customHeight="1" x14ac:dyDescent="0.35">
      <c r="A33" s="12"/>
      <c r="B33" s="2" t="s">
        <v>85</v>
      </c>
      <c r="C33" s="2" t="s">
        <v>86</v>
      </c>
      <c r="D33" s="53" t="s">
        <v>325</v>
      </c>
      <c r="E33" s="52"/>
      <c r="F33" s="2" t="s">
        <v>90</v>
      </c>
      <c r="G33" s="2" t="s">
        <v>91</v>
      </c>
      <c r="H33" s="54" t="s">
        <v>274</v>
      </c>
      <c r="I33" s="2">
        <v>1943</v>
      </c>
      <c r="J33" s="2">
        <v>0</v>
      </c>
      <c r="K33" s="2">
        <v>12040.55</v>
      </c>
      <c r="L33" s="2">
        <v>0.16137136592597515</v>
      </c>
      <c r="M33" s="2">
        <v>0</v>
      </c>
      <c r="N33" s="2">
        <v>9.058561248892448E-2</v>
      </c>
      <c r="O33" s="73">
        <v>253912.03726947805</v>
      </c>
      <c r="P33" s="2">
        <v>23000.77741436629</v>
      </c>
      <c r="Q33" s="2">
        <v>3</v>
      </c>
      <c r="R33" s="20" t="s">
        <v>214</v>
      </c>
    </row>
    <row r="34" spans="1:21" ht="20" customHeight="1" x14ac:dyDescent="0.35">
      <c r="A34" s="12"/>
      <c r="B34" s="2" t="s">
        <v>85</v>
      </c>
      <c r="C34" s="2" t="s">
        <v>86</v>
      </c>
      <c r="D34" s="53" t="s">
        <v>325</v>
      </c>
      <c r="E34" s="52"/>
      <c r="F34" s="2" t="s">
        <v>92</v>
      </c>
      <c r="G34" s="2" t="s">
        <v>93</v>
      </c>
      <c r="H34" s="54" t="s">
        <v>275</v>
      </c>
      <c r="I34" s="2">
        <v>133</v>
      </c>
      <c r="J34" s="2">
        <v>0</v>
      </c>
      <c r="K34" s="2">
        <v>8344.0300000000007</v>
      </c>
      <c r="L34" s="2">
        <v>1.5939540006447723E-2</v>
      </c>
      <c r="M34" s="2">
        <v>0</v>
      </c>
      <c r="N34" s="2">
        <v>8.9476406547747134E-3</v>
      </c>
      <c r="O34" s="73">
        <v>449455.4583827944</v>
      </c>
      <c r="P34" s="2">
        <v>4021.5659319362953</v>
      </c>
      <c r="Q34" s="2">
        <v>4</v>
      </c>
      <c r="R34" s="20" t="s">
        <v>202</v>
      </c>
    </row>
    <row r="35" spans="1:21" ht="20" customHeight="1" x14ac:dyDescent="0.35">
      <c r="A35" s="12"/>
      <c r="B35" s="2" t="s">
        <v>85</v>
      </c>
      <c r="C35" s="2" t="s">
        <v>86</v>
      </c>
      <c r="D35" s="53" t="s">
        <v>325</v>
      </c>
      <c r="E35" s="52"/>
      <c r="F35" s="2" t="s">
        <v>94</v>
      </c>
      <c r="G35" s="2" t="s">
        <v>95</v>
      </c>
      <c r="H35" s="54" t="s">
        <v>276</v>
      </c>
      <c r="I35" s="2">
        <v>147</v>
      </c>
      <c r="J35" s="2">
        <v>0</v>
      </c>
      <c r="K35" s="2">
        <v>5606.68</v>
      </c>
      <c r="L35" s="2">
        <v>2.6218724806837557E-2</v>
      </c>
      <c r="M35" s="2">
        <v>0</v>
      </c>
      <c r="N35" s="2">
        <v>1.4717848062310043E-2</v>
      </c>
      <c r="O35" s="73">
        <v>116956.18461544643</v>
      </c>
      <c r="P35" s="2">
        <v>1721.3433551176238</v>
      </c>
      <c r="Q35" s="2">
        <v>4</v>
      </c>
      <c r="R35" s="20" t="s">
        <v>202</v>
      </c>
    </row>
    <row r="36" spans="1:21" ht="20" customHeight="1" x14ac:dyDescent="0.35">
      <c r="A36" s="12"/>
      <c r="B36" s="2" t="s">
        <v>96</v>
      </c>
      <c r="C36" s="2" t="s">
        <v>97</v>
      </c>
      <c r="D36" s="53" t="s">
        <v>326</v>
      </c>
      <c r="E36" s="52"/>
      <c r="F36" s="2" t="s">
        <v>98</v>
      </c>
      <c r="G36" s="2" t="s">
        <v>97</v>
      </c>
      <c r="H36" s="54" t="s">
        <v>277</v>
      </c>
      <c r="I36" s="2">
        <v>0</v>
      </c>
      <c r="J36" s="2">
        <v>0</v>
      </c>
      <c r="K36" s="2">
        <v>913</v>
      </c>
      <c r="L36" s="2">
        <v>0</v>
      </c>
      <c r="M36" s="2">
        <v>0</v>
      </c>
      <c r="N36" s="2">
        <v>0</v>
      </c>
      <c r="O36" s="73">
        <v>506974.38269140047</v>
      </c>
      <c r="P36" s="2">
        <v>0</v>
      </c>
      <c r="Q36" s="2">
        <v>6</v>
      </c>
      <c r="R36" s="20" t="s">
        <v>230</v>
      </c>
    </row>
    <row r="37" spans="1:21" ht="20" customHeight="1" x14ac:dyDescent="0.35">
      <c r="A37" s="12"/>
      <c r="B37" s="2" t="s">
        <v>96</v>
      </c>
      <c r="C37" s="2" t="s">
        <v>97</v>
      </c>
      <c r="D37" s="53" t="s">
        <v>326</v>
      </c>
      <c r="E37" s="52"/>
      <c r="F37" s="2" t="s">
        <v>99</v>
      </c>
      <c r="G37" s="2" t="s">
        <v>100</v>
      </c>
      <c r="H37" s="54" t="s">
        <v>278</v>
      </c>
      <c r="I37" s="2">
        <v>0</v>
      </c>
      <c r="J37" s="2">
        <v>0</v>
      </c>
      <c r="K37" s="2">
        <v>8360.56</v>
      </c>
      <c r="L37" s="2">
        <v>0</v>
      </c>
      <c r="M37" s="2">
        <v>0</v>
      </c>
      <c r="N37" s="2">
        <v>0</v>
      </c>
      <c r="O37" s="73">
        <v>440517.9450313265</v>
      </c>
      <c r="P37" s="2">
        <v>0</v>
      </c>
      <c r="Q37" s="2">
        <v>6</v>
      </c>
      <c r="R37" s="20" t="s">
        <v>230</v>
      </c>
    </row>
    <row r="38" spans="1:21" ht="20" customHeight="1" x14ac:dyDescent="0.35">
      <c r="A38" s="12"/>
      <c r="B38" s="2" t="s">
        <v>96</v>
      </c>
      <c r="C38" s="2" t="s">
        <v>97</v>
      </c>
      <c r="D38" s="53" t="s">
        <v>326</v>
      </c>
      <c r="E38" s="52"/>
      <c r="F38" s="2" t="s">
        <v>101</v>
      </c>
      <c r="G38" s="2" t="s">
        <v>102</v>
      </c>
      <c r="H38" s="54" t="s">
        <v>279</v>
      </c>
      <c r="I38" s="2">
        <v>0</v>
      </c>
      <c r="J38" s="2">
        <v>0</v>
      </c>
      <c r="K38" s="2">
        <v>4152.51</v>
      </c>
      <c r="L38" s="2">
        <v>0</v>
      </c>
      <c r="M38" s="2">
        <v>0</v>
      </c>
      <c r="N38" s="2">
        <v>0</v>
      </c>
      <c r="O38" s="73">
        <v>323670.16096011002</v>
      </c>
      <c r="P38" s="2">
        <v>0</v>
      </c>
      <c r="Q38" s="2">
        <v>6</v>
      </c>
      <c r="R38" s="20" t="s">
        <v>230</v>
      </c>
    </row>
    <row r="39" spans="1:21" ht="20" customHeight="1" x14ac:dyDescent="0.35">
      <c r="A39" s="12"/>
      <c r="B39" s="2" t="s">
        <v>96</v>
      </c>
      <c r="C39" s="2" t="s">
        <v>97</v>
      </c>
      <c r="D39" s="53" t="s">
        <v>326</v>
      </c>
      <c r="E39" s="52"/>
      <c r="F39" s="2" t="s">
        <v>103</v>
      </c>
      <c r="G39" s="2" t="s">
        <v>104</v>
      </c>
      <c r="H39" s="54" t="s">
        <v>280</v>
      </c>
      <c r="I39" s="2">
        <v>0</v>
      </c>
      <c r="J39" s="2">
        <v>0</v>
      </c>
      <c r="K39" s="2">
        <v>4559.42</v>
      </c>
      <c r="L39" s="2">
        <v>0</v>
      </c>
      <c r="M39" s="2">
        <v>0</v>
      </c>
      <c r="N39" s="2">
        <v>0</v>
      </c>
      <c r="O39" s="73">
        <v>375566.53691372357</v>
      </c>
      <c r="P39" s="2">
        <v>0</v>
      </c>
      <c r="Q39" s="2">
        <v>6</v>
      </c>
      <c r="R39" s="20" t="s">
        <v>230</v>
      </c>
    </row>
    <row r="40" spans="1:21" ht="20" customHeight="1" x14ac:dyDescent="0.35">
      <c r="A40" s="12"/>
      <c r="B40" s="2" t="s">
        <v>96</v>
      </c>
      <c r="C40" s="2" t="s">
        <v>97</v>
      </c>
      <c r="D40" s="53" t="s">
        <v>326</v>
      </c>
      <c r="E40" s="52"/>
      <c r="F40" s="2" t="s">
        <v>105</v>
      </c>
      <c r="G40" s="2" t="s">
        <v>106</v>
      </c>
      <c r="H40" s="54" t="s">
        <v>281</v>
      </c>
      <c r="I40" s="2">
        <v>0</v>
      </c>
      <c r="J40" s="2">
        <v>0</v>
      </c>
      <c r="K40" s="2">
        <v>3423.84</v>
      </c>
      <c r="L40" s="2">
        <v>0</v>
      </c>
      <c r="M40" s="2">
        <v>0</v>
      </c>
      <c r="N40" s="2">
        <v>0</v>
      </c>
      <c r="O40" s="73">
        <v>233455.43561812758</v>
      </c>
      <c r="P40" s="2">
        <v>0</v>
      </c>
      <c r="Q40" s="2">
        <v>6</v>
      </c>
      <c r="R40" s="20" t="s">
        <v>230</v>
      </c>
    </row>
    <row r="41" spans="1:21" ht="20" customHeight="1" x14ac:dyDescent="0.35">
      <c r="A41" s="12"/>
      <c r="B41" s="2" t="s">
        <v>96</v>
      </c>
      <c r="C41" s="2" t="s">
        <v>97</v>
      </c>
      <c r="D41" s="53" t="s">
        <v>326</v>
      </c>
      <c r="E41" s="52"/>
      <c r="F41" s="2" t="s">
        <v>107</v>
      </c>
      <c r="G41" s="2" t="s">
        <v>108</v>
      </c>
      <c r="H41" s="54" t="s">
        <v>282</v>
      </c>
      <c r="I41" s="2">
        <v>0</v>
      </c>
      <c r="J41" s="2">
        <v>0</v>
      </c>
      <c r="K41" s="2">
        <v>3800.16</v>
      </c>
      <c r="L41" s="2">
        <v>0</v>
      </c>
      <c r="M41" s="2">
        <v>0</v>
      </c>
      <c r="N41" s="2">
        <v>0</v>
      </c>
      <c r="O41" s="73">
        <v>197590.94807863893</v>
      </c>
      <c r="P41" s="2">
        <v>0</v>
      </c>
      <c r="Q41" s="2">
        <v>6</v>
      </c>
      <c r="R41" s="20" t="s">
        <v>230</v>
      </c>
    </row>
    <row r="42" spans="1:21" ht="20" customHeight="1" x14ac:dyDescent="0.35">
      <c r="A42" s="12"/>
      <c r="B42" s="2" t="s">
        <v>96</v>
      </c>
      <c r="C42" s="2" t="s">
        <v>97</v>
      </c>
      <c r="D42" s="53" t="s">
        <v>326</v>
      </c>
      <c r="E42" s="52"/>
      <c r="F42" s="2" t="s">
        <v>109</v>
      </c>
      <c r="G42" s="2" t="s">
        <v>110</v>
      </c>
      <c r="H42" s="54" t="s">
        <v>283</v>
      </c>
      <c r="I42" s="2">
        <v>0</v>
      </c>
      <c r="J42" s="2">
        <v>0</v>
      </c>
      <c r="K42" s="2">
        <v>5789.12</v>
      </c>
      <c r="L42" s="2">
        <v>0</v>
      </c>
      <c r="M42" s="2">
        <v>0</v>
      </c>
      <c r="N42" s="2">
        <v>0</v>
      </c>
      <c r="O42" s="73">
        <v>372615.62339759391</v>
      </c>
      <c r="P42" s="2">
        <v>0</v>
      </c>
      <c r="Q42" s="2">
        <v>6</v>
      </c>
      <c r="R42" s="20" t="s">
        <v>230</v>
      </c>
    </row>
    <row r="43" spans="1:21" ht="20" customHeight="1" x14ac:dyDescent="0.35">
      <c r="A43" s="12"/>
      <c r="B43" s="2" t="s">
        <v>111</v>
      </c>
      <c r="C43" s="2" t="s">
        <v>112</v>
      </c>
      <c r="D43" s="53" t="s">
        <v>327</v>
      </c>
      <c r="E43" s="52"/>
      <c r="F43" s="2" t="s">
        <v>113</v>
      </c>
      <c r="G43" s="2" t="s">
        <v>114</v>
      </c>
      <c r="H43" s="54" t="s">
        <v>284</v>
      </c>
      <c r="I43" s="2">
        <v>0</v>
      </c>
      <c r="J43" s="2">
        <v>0</v>
      </c>
      <c r="K43" s="2">
        <v>6084.75</v>
      </c>
      <c r="L43" s="2">
        <v>0</v>
      </c>
      <c r="M43" s="2">
        <v>0</v>
      </c>
      <c r="N43" s="2">
        <v>0</v>
      </c>
      <c r="O43" s="73">
        <v>489822.55970404157</v>
      </c>
      <c r="P43" s="2">
        <v>0</v>
      </c>
      <c r="Q43" s="2">
        <v>6</v>
      </c>
      <c r="R43" s="20" t="s">
        <v>230</v>
      </c>
    </row>
    <row r="44" spans="1:21" ht="20" customHeight="1" x14ac:dyDescent="0.35">
      <c r="A44" s="12"/>
      <c r="B44" s="2" t="s">
        <v>111</v>
      </c>
      <c r="C44" s="2" t="s">
        <v>112</v>
      </c>
      <c r="D44" s="53" t="s">
        <v>327</v>
      </c>
      <c r="E44" s="52"/>
      <c r="F44" s="2" t="s">
        <v>115</v>
      </c>
      <c r="G44" s="2" t="s">
        <v>116</v>
      </c>
      <c r="H44" s="54" t="s">
        <v>285</v>
      </c>
      <c r="I44" s="2">
        <v>0</v>
      </c>
      <c r="J44" s="2">
        <v>0</v>
      </c>
      <c r="K44" s="2">
        <v>5162.51</v>
      </c>
      <c r="L44" s="2">
        <v>0</v>
      </c>
      <c r="M44" s="2">
        <v>0</v>
      </c>
      <c r="N44" s="2">
        <v>0</v>
      </c>
      <c r="O44" s="73">
        <v>350096.49215040373</v>
      </c>
      <c r="P44" s="2">
        <v>0</v>
      </c>
      <c r="Q44" s="2">
        <v>6</v>
      </c>
      <c r="R44" s="20" t="s">
        <v>230</v>
      </c>
    </row>
    <row r="45" spans="1:21" ht="20" customHeight="1" x14ac:dyDescent="0.35">
      <c r="A45" s="12"/>
      <c r="B45" s="2" t="s">
        <v>117</v>
      </c>
      <c r="C45" s="2" t="s">
        <v>118</v>
      </c>
      <c r="D45" s="53" t="s">
        <v>328</v>
      </c>
      <c r="E45" s="52"/>
      <c r="F45" s="2" t="s">
        <v>119</v>
      </c>
      <c r="G45" s="2" t="s">
        <v>120</v>
      </c>
      <c r="H45" s="54" t="s">
        <v>286</v>
      </c>
      <c r="I45" s="2">
        <v>5583</v>
      </c>
      <c r="J45" s="2">
        <v>12499374</v>
      </c>
      <c r="K45" s="2">
        <v>3134.01</v>
      </c>
      <c r="L45" s="2">
        <v>1.7814237989030028</v>
      </c>
      <c r="M45" s="2">
        <v>3988.3006116764141</v>
      </c>
      <c r="N45" s="2">
        <v>2</v>
      </c>
      <c r="O45" s="73">
        <v>496706.13707320916</v>
      </c>
      <c r="P45" s="2">
        <v>993412.27414641832</v>
      </c>
      <c r="Q45" s="2">
        <v>1</v>
      </c>
      <c r="R45" s="20" t="s">
        <v>203</v>
      </c>
      <c r="U45" s="57"/>
    </row>
    <row r="46" spans="1:21" ht="20" customHeight="1" x14ac:dyDescent="0.35">
      <c r="A46" s="12"/>
      <c r="B46" s="2" t="s">
        <v>117</v>
      </c>
      <c r="C46" s="2" t="s">
        <v>118</v>
      </c>
      <c r="D46" s="53" t="s">
        <v>328</v>
      </c>
      <c r="E46" s="7" t="s">
        <v>204</v>
      </c>
      <c r="F46" s="2" t="s">
        <v>123</v>
      </c>
      <c r="G46" s="2" t="s">
        <v>124</v>
      </c>
      <c r="H46" s="54" t="s">
        <v>287</v>
      </c>
      <c r="I46" s="2">
        <v>6362</v>
      </c>
      <c r="J46" s="2">
        <v>2978582</v>
      </c>
      <c r="K46" s="2">
        <v>3721.78</v>
      </c>
      <c r="L46" s="2">
        <v>1.7093971164335344</v>
      </c>
      <c r="M46" s="2">
        <v>800.31114144307287</v>
      </c>
      <c r="N46" s="2">
        <v>1.1602326116679607</v>
      </c>
      <c r="O46" s="73" t="e">
        <v>#N/A</v>
      </c>
      <c r="P46" s="2" t="e">
        <v>#N/A</v>
      </c>
      <c r="Q46" s="2" t="e">
        <v>#N/A</v>
      </c>
      <c r="R46" s="20" t="e">
        <v>#N/A</v>
      </c>
      <c r="U46" s="57"/>
    </row>
    <row r="47" spans="1:21" ht="20" customHeight="1" x14ac:dyDescent="0.35">
      <c r="A47" s="12"/>
      <c r="B47" s="2" t="s">
        <v>117</v>
      </c>
      <c r="C47" s="2" t="s">
        <v>118</v>
      </c>
      <c r="D47" s="53" t="s">
        <v>328</v>
      </c>
      <c r="E47" s="52"/>
      <c r="F47" s="2" t="s">
        <v>125</v>
      </c>
      <c r="G47" s="2" t="s">
        <v>126</v>
      </c>
      <c r="H47" s="54" t="s">
        <v>288</v>
      </c>
      <c r="I47" s="2">
        <v>9052</v>
      </c>
      <c r="J47" s="2">
        <v>6540285</v>
      </c>
      <c r="K47" s="2">
        <v>9167.51</v>
      </c>
      <c r="L47" s="2">
        <v>0.9874000682846269</v>
      </c>
      <c r="M47" s="2">
        <v>713.42000172347775</v>
      </c>
      <c r="N47" s="2">
        <v>0.73315397326829024</v>
      </c>
      <c r="O47" s="73">
        <v>379856.86599617073</v>
      </c>
      <c r="P47" s="2">
        <v>278493.57057833305</v>
      </c>
      <c r="Q47" s="2">
        <v>2</v>
      </c>
      <c r="R47" s="20" t="s">
        <v>203</v>
      </c>
      <c r="U47" s="57"/>
    </row>
    <row r="48" spans="1:21" ht="20" customHeight="1" x14ac:dyDescent="0.35">
      <c r="A48" s="12"/>
      <c r="B48" s="2" t="s">
        <v>117</v>
      </c>
      <c r="C48" s="2" t="s">
        <v>118</v>
      </c>
      <c r="D48" s="53" t="s">
        <v>328</v>
      </c>
      <c r="E48" s="52"/>
      <c r="F48" s="2" t="s">
        <v>127</v>
      </c>
      <c r="G48" s="2" t="s">
        <v>128</v>
      </c>
      <c r="H48" s="54" t="s">
        <v>289</v>
      </c>
      <c r="I48" s="2">
        <v>3065</v>
      </c>
      <c r="J48" s="2">
        <v>5384731</v>
      </c>
      <c r="K48" s="2">
        <v>10592.37</v>
      </c>
      <c r="L48" s="2">
        <v>0.28935922744390535</v>
      </c>
      <c r="M48" s="2">
        <v>508.35941342683458</v>
      </c>
      <c r="N48" s="2">
        <v>0.28989409908583952</v>
      </c>
      <c r="O48" s="73">
        <v>252182.79067459377</v>
      </c>
      <c r="P48" s="2">
        <v>73106.302907564212</v>
      </c>
      <c r="Q48" s="2">
        <v>3</v>
      </c>
      <c r="R48" s="20" t="s">
        <v>214</v>
      </c>
    </row>
    <row r="49" spans="1:21" ht="20" customHeight="1" x14ac:dyDescent="0.35">
      <c r="A49" s="12"/>
      <c r="B49" s="2" t="s">
        <v>117</v>
      </c>
      <c r="C49" s="2" t="s">
        <v>118</v>
      </c>
      <c r="D49" s="53" t="s">
        <v>328</v>
      </c>
      <c r="E49" s="7" t="s">
        <v>204</v>
      </c>
      <c r="F49" s="2" t="s">
        <v>121</v>
      </c>
      <c r="G49" s="2" t="s">
        <v>122</v>
      </c>
      <c r="H49" s="54" t="s">
        <v>290</v>
      </c>
      <c r="I49" s="2">
        <v>6927</v>
      </c>
      <c r="J49" s="2">
        <v>8002274</v>
      </c>
      <c r="K49" s="2">
        <v>8393.11</v>
      </c>
      <c r="L49" s="2">
        <v>0.82531981589661041</v>
      </c>
      <c r="M49" s="2">
        <v>953.43370931633206</v>
      </c>
      <c r="N49" s="2">
        <v>0.70234987082418388</v>
      </c>
      <c r="O49" s="73" t="e">
        <v>#N/A</v>
      </c>
      <c r="P49" s="2" t="e">
        <v>#N/A</v>
      </c>
      <c r="Q49" s="2" t="e">
        <v>#N/A</v>
      </c>
      <c r="R49" s="20" t="e">
        <v>#N/A</v>
      </c>
      <c r="U49" s="57"/>
    </row>
    <row r="50" spans="1:21" ht="20" customHeight="1" x14ac:dyDescent="0.35">
      <c r="A50" s="12"/>
      <c r="B50" s="2" t="s">
        <v>129</v>
      </c>
      <c r="C50" s="2" t="s">
        <v>130</v>
      </c>
      <c r="D50" s="53" t="s">
        <v>329</v>
      </c>
      <c r="E50" s="52"/>
      <c r="F50" s="2" t="s">
        <v>131</v>
      </c>
      <c r="G50" s="2" t="s">
        <v>132</v>
      </c>
      <c r="H50" s="54" t="s">
        <v>291</v>
      </c>
      <c r="I50" s="2">
        <v>0</v>
      </c>
      <c r="J50" s="2">
        <v>19753</v>
      </c>
      <c r="K50" s="2">
        <v>4646.87</v>
      </c>
      <c r="L50" s="2">
        <v>0</v>
      </c>
      <c r="M50" s="2">
        <v>4.2508182927432872</v>
      </c>
      <c r="N50" s="2">
        <v>1.0658219393739551E-3</v>
      </c>
      <c r="O50" s="73">
        <v>958364.74721681967</v>
      </c>
      <c r="P50" s="2">
        <v>1021.4461735062611</v>
      </c>
      <c r="Q50" s="2">
        <v>4</v>
      </c>
      <c r="R50" s="20" t="s">
        <v>202</v>
      </c>
    </row>
    <row r="51" spans="1:21" ht="20" customHeight="1" x14ac:dyDescent="0.35">
      <c r="A51" s="12"/>
      <c r="B51" s="2" t="s">
        <v>129</v>
      </c>
      <c r="C51" s="2" t="s">
        <v>130</v>
      </c>
      <c r="D51" s="53" t="s">
        <v>329</v>
      </c>
      <c r="E51" s="52"/>
      <c r="F51" s="2" t="s">
        <v>133</v>
      </c>
      <c r="G51" s="2" t="s">
        <v>134</v>
      </c>
      <c r="H51" s="54" t="s">
        <v>292</v>
      </c>
      <c r="I51" s="2">
        <v>0</v>
      </c>
      <c r="J51" s="2">
        <v>13697</v>
      </c>
      <c r="K51" s="2">
        <v>359.7</v>
      </c>
      <c r="L51" s="2">
        <v>0</v>
      </c>
      <c r="M51" s="2">
        <v>38.078954684459276</v>
      </c>
      <c r="N51" s="2">
        <v>9.5476641286709428E-3</v>
      </c>
      <c r="O51" s="73">
        <v>672112.47961523675</v>
      </c>
      <c r="P51" s="2">
        <v>6417.1042120544762</v>
      </c>
      <c r="Q51" s="2">
        <v>4</v>
      </c>
      <c r="R51" s="20" t="s">
        <v>202</v>
      </c>
    </row>
    <row r="52" spans="1:21" ht="20" customHeight="1" x14ac:dyDescent="0.35">
      <c r="A52" s="12"/>
      <c r="B52" s="2" t="s">
        <v>129</v>
      </c>
      <c r="C52" s="2" t="s">
        <v>130</v>
      </c>
      <c r="D52" s="53" t="s">
        <v>329</v>
      </c>
      <c r="E52" s="52"/>
      <c r="F52" s="2" t="s">
        <v>135</v>
      </c>
      <c r="G52" s="2" t="s">
        <v>136</v>
      </c>
      <c r="H52" s="54" t="s">
        <v>293</v>
      </c>
      <c r="I52" s="2">
        <v>0</v>
      </c>
      <c r="J52" s="2">
        <v>58927</v>
      </c>
      <c r="K52" s="2">
        <v>4715.63</v>
      </c>
      <c r="L52" s="2">
        <v>0</v>
      </c>
      <c r="M52" s="2">
        <v>12.496103383853271</v>
      </c>
      <c r="N52" s="2">
        <v>3.1331899474349671E-3</v>
      </c>
      <c r="O52" s="73">
        <v>741354.29386752052</v>
      </c>
      <c r="P52" s="2">
        <v>2322.8038210334639</v>
      </c>
      <c r="Q52" s="2">
        <v>4</v>
      </c>
      <c r="R52" s="20" t="s">
        <v>202</v>
      </c>
    </row>
    <row r="53" spans="1:21" ht="20" customHeight="1" x14ac:dyDescent="0.35">
      <c r="A53" s="12"/>
      <c r="B53" s="2" t="s">
        <v>129</v>
      </c>
      <c r="C53" s="2" t="s">
        <v>130</v>
      </c>
      <c r="D53" s="53" t="s">
        <v>329</v>
      </c>
      <c r="E53" s="52"/>
      <c r="F53" s="2" t="s">
        <v>137</v>
      </c>
      <c r="G53" s="2" t="s">
        <v>138</v>
      </c>
      <c r="H53" s="54" t="s">
        <v>294</v>
      </c>
      <c r="I53" s="2">
        <v>0</v>
      </c>
      <c r="J53" s="2">
        <v>7760</v>
      </c>
      <c r="K53" s="2">
        <v>74.94</v>
      </c>
      <c r="L53" s="2">
        <v>0</v>
      </c>
      <c r="M53" s="2">
        <v>103.54950627168402</v>
      </c>
      <c r="N53" s="2">
        <v>2.5963315294871607E-2</v>
      </c>
      <c r="O53" s="73">
        <v>246835.52952085991</v>
      </c>
      <c r="P53" s="2">
        <v>6408.6686789266741</v>
      </c>
      <c r="Q53" s="2">
        <v>4</v>
      </c>
      <c r="R53" s="20" t="s">
        <v>202</v>
      </c>
    </row>
    <row r="54" spans="1:21" ht="20" customHeight="1" x14ac:dyDescent="0.35">
      <c r="A54" s="12"/>
      <c r="B54" s="2" t="s">
        <v>139</v>
      </c>
      <c r="C54" s="2" t="s">
        <v>140</v>
      </c>
      <c r="D54" s="53" t="s">
        <v>330</v>
      </c>
      <c r="E54" s="52"/>
      <c r="F54" s="2" t="s">
        <v>141</v>
      </c>
      <c r="G54" s="2" t="s">
        <v>142</v>
      </c>
      <c r="H54" s="54" t="s">
        <v>295</v>
      </c>
      <c r="I54" s="2">
        <v>3598</v>
      </c>
      <c r="J54" s="2">
        <v>461800</v>
      </c>
      <c r="K54" s="2">
        <v>10499.66</v>
      </c>
      <c r="L54" s="2">
        <v>0.3426777628989891</v>
      </c>
      <c r="M54" s="2">
        <v>43.982376572193765</v>
      </c>
      <c r="N54" s="2">
        <v>0.20338957839766073</v>
      </c>
      <c r="O54" s="73">
        <v>708752.18015811767</v>
      </c>
      <c r="P54" s="2">
        <v>144152.80711078242</v>
      </c>
      <c r="Q54" s="2">
        <v>2</v>
      </c>
      <c r="R54" s="20" t="s">
        <v>203</v>
      </c>
    </row>
    <row r="55" spans="1:21" ht="20" customHeight="1" x14ac:dyDescent="0.35">
      <c r="A55" s="12"/>
      <c r="B55" s="2" t="s">
        <v>139</v>
      </c>
      <c r="C55" s="2" t="s">
        <v>140</v>
      </c>
      <c r="D55" s="53" t="s">
        <v>330</v>
      </c>
      <c r="E55" s="52"/>
      <c r="F55" s="2" t="s">
        <v>143</v>
      </c>
      <c r="G55" s="2" t="s">
        <v>144</v>
      </c>
      <c r="H55" s="54" t="s">
        <v>296</v>
      </c>
      <c r="I55" s="2">
        <v>0</v>
      </c>
      <c r="J55" s="2">
        <v>0</v>
      </c>
      <c r="K55" s="2">
        <v>7026.21</v>
      </c>
      <c r="L55" s="2">
        <v>0</v>
      </c>
      <c r="M55" s="2">
        <v>0</v>
      </c>
      <c r="N55" s="2">
        <v>0</v>
      </c>
      <c r="O55" s="73">
        <v>430163.47708872147</v>
      </c>
      <c r="P55" s="2">
        <v>0</v>
      </c>
      <c r="Q55" s="2">
        <v>6</v>
      </c>
      <c r="R55" s="20" t="s">
        <v>230</v>
      </c>
    </row>
    <row r="56" spans="1:21" ht="20" customHeight="1" x14ac:dyDescent="0.35">
      <c r="A56" s="12"/>
      <c r="B56" s="2" t="s">
        <v>139</v>
      </c>
      <c r="C56" s="2" t="s">
        <v>140</v>
      </c>
      <c r="D56" s="53" t="s">
        <v>330</v>
      </c>
      <c r="E56" s="52"/>
      <c r="F56" s="2" t="s">
        <v>145</v>
      </c>
      <c r="G56" s="2" t="s">
        <v>146</v>
      </c>
      <c r="H56" s="54" t="s">
        <v>297</v>
      </c>
      <c r="I56" s="2">
        <v>895</v>
      </c>
      <c r="J56" s="2">
        <v>120007</v>
      </c>
      <c r="K56" s="2">
        <v>3080.71</v>
      </c>
      <c r="L56" s="2">
        <v>0.29051744565376164</v>
      </c>
      <c r="M56" s="2">
        <v>38.954331955945221</v>
      </c>
      <c r="N56" s="2">
        <v>0.17284875167371389</v>
      </c>
      <c r="O56" s="73">
        <v>351981.28011655563</v>
      </c>
      <c r="P56" s="2">
        <v>60839.524880662451</v>
      </c>
      <c r="Q56" s="2">
        <v>3</v>
      </c>
      <c r="R56" s="20" t="s">
        <v>214</v>
      </c>
    </row>
    <row r="57" spans="1:21" ht="20" customHeight="1" x14ac:dyDescent="0.35">
      <c r="A57" s="12"/>
      <c r="B57" s="2" t="s">
        <v>139</v>
      </c>
      <c r="C57" s="2" t="s">
        <v>140</v>
      </c>
      <c r="D57" s="53" t="s">
        <v>330</v>
      </c>
      <c r="E57" s="52"/>
      <c r="F57" s="2" t="s">
        <v>147</v>
      </c>
      <c r="G57" s="2" t="s">
        <v>148</v>
      </c>
      <c r="H57" s="54" t="s">
        <v>298</v>
      </c>
      <c r="I57" s="2">
        <v>1184</v>
      </c>
      <c r="J57" s="2">
        <v>1058401</v>
      </c>
      <c r="K57" s="2">
        <v>3723.44</v>
      </c>
      <c r="L57" s="2">
        <v>0.31798551876759124</v>
      </c>
      <c r="M57" s="2">
        <v>284.25353973744711</v>
      </c>
      <c r="N57" s="2">
        <v>0.24977261359993277</v>
      </c>
      <c r="O57" s="73">
        <v>324721.28166954045</v>
      </c>
      <c r="P57" s="2">
        <v>81106.483214121065</v>
      </c>
      <c r="Q57" s="2">
        <v>3</v>
      </c>
      <c r="R57" s="20" t="s">
        <v>214</v>
      </c>
    </row>
    <row r="58" spans="1:21" ht="20" customHeight="1" x14ac:dyDescent="0.35">
      <c r="A58" s="12"/>
      <c r="B58" s="2" t="s">
        <v>139</v>
      </c>
      <c r="C58" s="2" t="s">
        <v>140</v>
      </c>
      <c r="D58" s="53" t="s">
        <v>330</v>
      </c>
      <c r="E58" s="52"/>
      <c r="F58" s="2" t="s">
        <v>149</v>
      </c>
      <c r="G58" s="2" t="s">
        <v>150</v>
      </c>
      <c r="H58" s="54" t="s">
        <v>299</v>
      </c>
      <c r="I58" s="2">
        <v>45</v>
      </c>
      <c r="J58" s="2">
        <v>0</v>
      </c>
      <c r="K58" s="2">
        <v>4310.46</v>
      </c>
      <c r="L58" s="2">
        <v>1.0439721050653527E-2</v>
      </c>
      <c r="M58" s="2">
        <v>0</v>
      </c>
      <c r="N58" s="2">
        <v>5.8603242289017839E-3</v>
      </c>
      <c r="O58" s="73">
        <v>390707.71367249638</v>
      </c>
      <c r="P58" s="2">
        <v>2289.6738808537511</v>
      </c>
      <c r="Q58" s="2">
        <v>4</v>
      </c>
      <c r="R58" s="20" t="s">
        <v>202</v>
      </c>
    </row>
    <row r="59" spans="1:21" ht="20" customHeight="1" x14ac:dyDescent="0.35">
      <c r="A59" s="12"/>
      <c r="B59" s="2" t="s">
        <v>139</v>
      </c>
      <c r="C59" s="2" t="s">
        <v>140</v>
      </c>
      <c r="D59" s="53" t="s">
        <v>330</v>
      </c>
      <c r="E59" s="52"/>
      <c r="F59" s="2" t="s">
        <v>151</v>
      </c>
      <c r="G59" s="2" t="s">
        <v>152</v>
      </c>
      <c r="H59" s="54" t="s">
        <v>300</v>
      </c>
      <c r="I59" s="2">
        <v>468</v>
      </c>
      <c r="J59" s="2">
        <v>693515</v>
      </c>
      <c r="K59" s="2">
        <v>5059.6099999999997</v>
      </c>
      <c r="L59" s="2">
        <v>9.249724781159023E-2</v>
      </c>
      <c r="M59" s="2">
        <v>137.06886499157051</v>
      </c>
      <c r="N59" s="2">
        <v>8.6290949879059192E-2</v>
      </c>
      <c r="O59" s="73">
        <v>448858.24749665154</v>
      </c>
      <c r="P59" s="2">
        <v>38732.404537535906</v>
      </c>
      <c r="Q59" s="2">
        <v>3</v>
      </c>
      <c r="R59" s="20" t="s">
        <v>214</v>
      </c>
    </row>
    <row r="60" spans="1:21" ht="20" customHeight="1" x14ac:dyDescent="0.35">
      <c r="A60" s="12"/>
      <c r="B60" s="2" t="s">
        <v>153</v>
      </c>
      <c r="C60" s="2" t="s">
        <v>190</v>
      </c>
      <c r="D60" s="53" t="s">
        <v>331</v>
      </c>
      <c r="E60" s="52"/>
      <c r="F60" s="2" t="s">
        <v>154</v>
      </c>
      <c r="G60" s="2" t="s">
        <v>196</v>
      </c>
      <c r="H60" s="54" t="s">
        <v>301</v>
      </c>
      <c r="I60" s="2">
        <v>0</v>
      </c>
      <c r="J60" s="2">
        <v>0</v>
      </c>
      <c r="K60" s="2">
        <v>3576.74</v>
      </c>
      <c r="L60" s="2">
        <v>0</v>
      </c>
      <c r="M60" s="2">
        <v>0</v>
      </c>
      <c r="N60" s="2">
        <v>0</v>
      </c>
      <c r="O60" s="73">
        <v>171974.34355361963</v>
      </c>
      <c r="P60" s="2">
        <v>0</v>
      </c>
      <c r="Q60" s="2">
        <v>6</v>
      </c>
      <c r="R60" s="20" t="s">
        <v>230</v>
      </c>
    </row>
    <row r="61" spans="1:21" ht="20" customHeight="1" x14ac:dyDescent="0.35">
      <c r="A61" s="12"/>
      <c r="B61" s="2" t="s">
        <v>153</v>
      </c>
      <c r="C61" s="2" t="s">
        <v>190</v>
      </c>
      <c r="D61" s="53" t="s">
        <v>331</v>
      </c>
      <c r="E61" s="52"/>
      <c r="F61" s="2" t="s">
        <v>155</v>
      </c>
      <c r="G61" s="2" t="s">
        <v>197</v>
      </c>
      <c r="H61" s="54" t="s">
        <v>302</v>
      </c>
      <c r="I61" s="2">
        <v>0</v>
      </c>
      <c r="J61" s="2">
        <v>0</v>
      </c>
      <c r="K61" s="2">
        <v>3492.05</v>
      </c>
      <c r="L61" s="2">
        <v>0</v>
      </c>
      <c r="M61" s="2">
        <v>0</v>
      </c>
      <c r="N61" s="2">
        <v>0</v>
      </c>
      <c r="O61" s="73">
        <v>187702.85960026906</v>
      </c>
      <c r="P61" s="2">
        <v>0</v>
      </c>
      <c r="Q61" s="2">
        <v>6</v>
      </c>
      <c r="R61" s="20" t="s">
        <v>230</v>
      </c>
    </row>
    <row r="62" spans="1:21" ht="20" customHeight="1" x14ac:dyDescent="0.35">
      <c r="A62" s="12"/>
      <c r="B62" s="2" t="s">
        <v>156</v>
      </c>
      <c r="C62" s="2" t="s">
        <v>157</v>
      </c>
      <c r="D62" s="53" t="s">
        <v>332</v>
      </c>
      <c r="E62" s="52"/>
      <c r="F62" s="2" t="s">
        <v>158</v>
      </c>
      <c r="G62" s="2" t="s">
        <v>157</v>
      </c>
      <c r="H62" s="54" t="s">
        <v>303</v>
      </c>
      <c r="I62" s="2">
        <v>0</v>
      </c>
      <c r="J62" s="2">
        <v>0</v>
      </c>
      <c r="K62" s="2">
        <v>13281.78</v>
      </c>
      <c r="L62" s="2">
        <v>0</v>
      </c>
      <c r="M62" s="2">
        <v>0</v>
      </c>
      <c r="N62" s="2">
        <v>0</v>
      </c>
      <c r="O62" s="73">
        <v>707002.26458044001</v>
      </c>
      <c r="P62" s="2">
        <v>0</v>
      </c>
      <c r="Q62" s="2">
        <v>6</v>
      </c>
      <c r="R62" s="20" t="s">
        <v>230</v>
      </c>
    </row>
    <row r="63" spans="1:21" ht="20" customHeight="1" x14ac:dyDescent="0.35">
      <c r="A63" s="12"/>
      <c r="B63" s="2" t="s">
        <v>156</v>
      </c>
      <c r="C63" s="2" t="s">
        <v>157</v>
      </c>
      <c r="D63" s="53" t="s">
        <v>332</v>
      </c>
      <c r="E63" s="52"/>
      <c r="F63" s="2" t="s">
        <v>159</v>
      </c>
      <c r="G63" s="2" t="s">
        <v>160</v>
      </c>
      <c r="H63" s="54" t="s">
        <v>304</v>
      </c>
      <c r="I63" s="2">
        <v>0</v>
      </c>
      <c r="J63" s="2">
        <v>0</v>
      </c>
      <c r="K63" s="2">
        <v>10665.52</v>
      </c>
      <c r="L63" s="2">
        <v>0</v>
      </c>
      <c r="M63" s="2">
        <v>0</v>
      </c>
      <c r="N63" s="2">
        <v>0</v>
      </c>
      <c r="O63" s="73">
        <v>468911.02317758388</v>
      </c>
      <c r="P63" s="2">
        <v>0</v>
      </c>
      <c r="Q63" s="2">
        <v>6</v>
      </c>
      <c r="R63" s="20" t="s">
        <v>230</v>
      </c>
    </row>
    <row r="64" spans="1:21" ht="20" customHeight="1" x14ac:dyDescent="0.35">
      <c r="A64" s="12"/>
      <c r="B64" s="2" t="s">
        <v>156</v>
      </c>
      <c r="C64" s="2" t="s">
        <v>157</v>
      </c>
      <c r="D64" s="53" t="s">
        <v>332</v>
      </c>
      <c r="E64" s="52"/>
      <c r="F64" s="2" t="s">
        <v>161</v>
      </c>
      <c r="G64" s="2" t="s">
        <v>162</v>
      </c>
      <c r="H64" s="54" t="s">
        <v>305</v>
      </c>
      <c r="I64" s="2">
        <v>41</v>
      </c>
      <c r="J64" s="2">
        <v>0</v>
      </c>
      <c r="K64" s="2">
        <v>7634.77</v>
      </c>
      <c r="L64" s="2">
        <v>5.3701683220319669E-3</v>
      </c>
      <c r="M64" s="2">
        <v>0</v>
      </c>
      <c r="N64" s="2">
        <v>3.0145372063283904E-3</v>
      </c>
      <c r="O64" s="73">
        <v>377508.04450917587</v>
      </c>
      <c r="P64" s="2">
        <v>1138.0120458611848</v>
      </c>
      <c r="Q64" s="2">
        <v>4</v>
      </c>
      <c r="R64" s="20" t="s">
        <v>202</v>
      </c>
    </row>
    <row r="65" spans="1:18" ht="20" customHeight="1" x14ac:dyDescent="0.35">
      <c r="A65" s="12"/>
      <c r="B65" s="2" t="s">
        <v>156</v>
      </c>
      <c r="C65" s="2" t="s">
        <v>157</v>
      </c>
      <c r="D65" s="53" t="s">
        <v>332</v>
      </c>
      <c r="E65" s="52"/>
      <c r="F65" s="2" t="s">
        <v>163</v>
      </c>
      <c r="G65" s="2" t="s">
        <v>164</v>
      </c>
      <c r="H65" s="54" t="s">
        <v>306</v>
      </c>
      <c r="I65" s="2">
        <v>0</v>
      </c>
      <c r="J65" s="2">
        <v>0</v>
      </c>
      <c r="K65" s="2">
        <v>7285.12</v>
      </c>
      <c r="L65" s="2">
        <v>0</v>
      </c>
      <c r="M65" s="2">
        <v>0</v>
      </c>
      <c r="N65" s="2">
        <v>0</v>
      </c>
      <c r="O65" s="73">
        <v>457120.32059886382</v>
      </c>
      <c r="P65" s="2">
        <v>0</v>
      </c>
      <c r="Q65" s="2">
        <v>6</v>
      </c>
      <c r="R65" s="20" t="s">
        <v>230</v>
      </c>
    </row>
    <row r="66" spans="1:18" ht="20" customHeight="1" x14ac:dyDescent="0.35">
      <c r="A66" s="12"/>
      <c r="B66" s="2" t="s">
        <v>165</v>
      </c>
      <c r="C66" s="2" t="s">
        <v>166</v>
      </c>
      <c r="D66" s="53" t="s">
        <v>333</v>
      </c>
      <c r="E66" s="52"/>
      <c r="F66" s="2" t="s">
        <v>167</v>
      </c>
      <c r="G66" s="2" t="s">
        <v>168</v>
      </c>
      <c r="H66" s="54" t="s">
        <v>307</v>
      </c>
      <c r="I66" s="2">
        <v>0</v>
      </c>
      <c r="J66" s="2">
        <v>0</v>
      </c>
      <c r="K66" s="2">
        <v>12160.2</v>
      </c>
      <c r="L66" s="2">
        <v>0</v>
      </c>
      <c r="M66" s="2">
        <v>0</v>
      </c>
      <c r="N66" s="2">
        <v>0</v>
      </c>
      <c r="O66" s="73">
        <v>483603.52841878071</v>
      </c>
      <c r="P66" s="2">
        <v>0</v>
      </c>
      <c r="Q66" s="2">
        <v>6</v>
      </c>
      <c r="R66" s="20" t="s">
        <v>230</v>
      </c>
    </row>
    <row r="67" spans="1:18" ht="20" customHeight="1" x14ac:dyDescent="0.35">
      <c r="A67" s="12"/>
      <c r="B67" s="2" t="s">
        <v>165</v>
      </c>
      <c r="C67" s="2" t="s">
        <v>166</v>
      </c>
      <c r="D67" s="53" t="s">
        <v>333</v>
      </c>
      <c r="E67" s="52"/>
      <c r="F67" s="2" t="s">
        <v>169</v>
      </c>
      <c r="G67" s="2" t="s">
        <v>170</v>
      </c>
      <c r="H67" s="54" t="s">
        <v>308</v>
      </c>
      <c r="I67" s="2">
        <v>0</v>
      </c>
      <c r="J67" s="2">
        <v>0</v>
      </c>
      <c r="K67" s="2">
        <v>19701.939999999999</v>
      </c>
      <c r="L67" s="2">
        <v>0</v>
      </c>
      <c r="M67" s="2">
        <v>0</v>
      </c>
      <c r="N67" s="2">
        <v>0</v>
      </c>
      <c r="O67" s="73">
        <v>348877.39212305716</v>
      </c>
      <c r="P67" s="2">
        <v>0</v>
      </c>
      <c r="Q67" s="2">
        <v>6</v>
      </c>
      <c r="R67" s="20" t="s">
        <v>230</v>
      </c>
    </row>
    <row r="68" spans="1:18" ht="20" customHeight="1" x14ac:dyDescent="0.35">
      <c r="A68" s="12"/>
      <c r="B68" s="2" t="s">
        <v>165</v>
      </c>
      <c r="C68" s="2" t="s">
        <v>166</v>
      </c>
      <c r="D68" s="53" t="s">
        <v>333</v>
      </c>
      <c r="E68" s="52"/>
      <c r="F68" s="2" t="s">
        <v>171</v>
      </c>
      <c r="G68" s="2" t="s">
        <v>172</v>
      </c>
      <c r="H68" s="54" t="s">
        <v>309</v>
      </c>
      <c r="I68" s="2">
        <v>0</v>
      </c>
      <c r="J68" s="2">
        <v>0</v>
      </c>
      <c r="K68" s="2">
        <v>12195.27</v>
      </c>
      <c r="L68" s="2">
        <v>0</v>
      </c>
      <c r="M68" s="2">
        <v>0</v>
      </c>
      <c r="N68" s="2">
        <v>0</v>
      </c>
      <c r="O68" s="73">
        <v>65233.411450006191</v>
      </c>
      <c r="P68" s="2">
        <v>0</v>
      </c>
      <c r="Q68" s="2">
        <v>6</v>
      </c>
      <c r="R68" s="20" t="s">
        <v>230</v>
      </c>
    </row>
    <row r="69" spans="1:18" ht="20" customHeight="1" x14ac:dyDescent="0.35">
      <c r="A69" s="12"/>
      <c r="B69" s="2" t="s">
        <v>165</v>
      </c>
      <c r="C69" s="2" t="s">
        <v>166</v>
      </c>
      <c r="D69" s="53" t="s">
        <v>333</v>
      </c>
      <c r="E69" s="52"/>
      <c r="F69" s="2" t="s">
        <v>173</v>
      </c>
      <c r="G69" s="2" t="s">
        <v>174</v>
      </c>
      <c r="H69" s="54" t="s">
        <v>310</v>
      </c>
      <c r="I69" s="2">
        <v>0</v>
      </c>
      <c r="J69" s="2">
        <v>0</v>
      </c>
      <c r="K69" s="2">
        <v>13487.87</v>
      </c>
      <c r="L69" s="2">
        <v>0</v>
      </c>
      <c r="M69" s="2">
        <v>0</v>
      </c>
      <c r="N69" s="2">
        <v>0</v>
      </c>
      <c r="O69" s="73">
        <v>395278.90433868207</v>
      </c>
      <c r="P69" s="2">
        <v>0</v>
      </c>
      <c r="Q69" s="2">
        <v>6</v>
      </c>
      <c r="R69" s="20" t="s">
        <v>230</v>
      </c>
    </row>
    <row r="70" spans="1:18" ht="20" customHeight="1" x14ac:dyDescent="0.35">
      <c r="A70" s="12"/>
      <c r="B70" s="2" t="s">
        <v>165</v>
      </c>
      <c r="C70" s="2" t="s">
        <v>166</v>
      </c>
      <c r="D70" s="53" t="s">
        <v>333</v>
      </c>
      <c r="E70" s="52"/>
      <c r="F70" s="2" t="s">
        <v>179</v>
      </c>
      <c r="G70" s="2" t="s">
        <v>180</v>
      </c>
      <c r="H70" s="54" t="s">
        <v>311</v>
      </c>
      <c r="I70" s="2">
        <v>0</v>
      </c>
      <c r="J70" s="2">
        <v>0</v>
      </c>
      <c r="K70" s="2">
        <v>7657.68</v>
      </c>
      <c r="L70" s="2">
        <v>0</v>
      </c>
      <c r="M70" s="2">
        <v>0</v>
      </c>
      <c r="N70" s="2">
        <v>0</v>
      </c>
      <c r="O70" s="73">
        <v>194579.53266752043</v>
      </c>
      <c r="P70" s="2">
        <v>0</v>
      </c>
      <c r="Q70" s="2">
        <v>6</v>
      </c>
      <c r="R70" s="20" t="s">
        <v>230</v>
      </c>
    </row>
    <row r="71" spans="1:18" ht="20" customHeight="1" x14ac:dyDescent="0.35">
      <c r="A71" s="12"/>
      <c r="B71" s="2" t="s">
        <v>165</v>
      </c>
      <c r="C71" s="2" t="s">
        <v>166</v>
      </c>
      <c r="D71" s="53" t="s">
        <v>333</v>
      </c>
      <c r="E71" s="52"/>
      <c r="F71" s="2" t="s">
        <v>181</v>
      </c>
      <c r="G71" s="2" t="s">
        <v>182</v>
      </c>
      <c r="H71" s="54" t="s">
        <v>312</v>
      </c>
      <c r="I71" s="2">
        <v>0</v>
      </c>
      <c r="J71" s="2">
        <v>0</v>
      </c>
      <c r="K71" s="2">
        <v>13967.08</v>
      </c>
      <c r="L71" s="2">
        <v>0</v>
      </c>
      <c r="M71" s="2">
        <v>0</v>
      </c>
      <c r="N71" s="2">
        <v>0</v>
      </c>
      <c r="O71" s="73">
        <v>245920.17572478933</v>
      </c>
      <c r="P71" s="2">
        <v>0</v>
      </c>
      <c r="Q71" s="2">
        <v>6</v>
      </c>
      <c r="R71" s="20" t="s">
        <v>230</v>
      </c>
    </row>
    <row r="72" spans="1:18" ht="20" customHeight="1" x14ac:dyDescent="0.35">
      <c r="A72" s="12"/>
      <c r="B72" s="2" t="s">
        <v>165</v>
      </c>
      <c r="C72" s="2" t="s">
        <v>166</v>
      </c>
      <c r="D72" s="53" t="s">
        <v>333</v>
      </c>
      <c r="E72" s="7" t="s">
        <v>204</v>
      </c>
      <c r="F72" s="2" t="s">
        <v>177</v>
      </c>
      <c r="G72" s="2" t="s">
        <v>178</v>
      </c>
      <c r="H72" s="54" t="s">
        <v>313</v>
      </c>
      <c r="I72" s="2">
        <v>0</v>
      </c>
      <c r="J72" s="2">
        <v>0</v>
      </c>
      <c r="K72" s="2">
        <v>4618.16</v>
      </c>
      <c r="L72" s="2">
        <v>0</v>
      </c>
      <c r="M72" s="2">
        <v>0</v>
      </c>
      <c r="N72" s="2">
        <v>0</v>
      </c>
      <c r="O72" s="73" t="e">
        <v>#N/A</v>
      </c>
      <c r="P72" s="2" t="e">
        <v>#N/A</v>
      </c>
      <c r="Q72" s="2" t="e">
        <v>#N/A</v>
      </c>
      <c r="R72" s="20" t="e">
        <v>#N/A</v>
      </c>
    </row>
    <row r="73" spans="1:18" ht="20" customHeight="1" x14ac:dyDescent="0.35">
      <c r="A73" s="12"/>
      <c r="B73" s="2" t="s">
        <v>165</v>
      </c>
      <c r="C73" s="2" t="s">
        <v>166</v>
      </c>
      <c r="D73" s="53" t="s">
        <v>333</v>
      </c>
      <c r="E73" s="7" t="s">
        <v>204</v>
      </c>
      <c r="F73" s="2" t="s">
        <v>175</v>
      </c>
      <c r="G73" s="2" t="s">
        <v>176</v>
      </c>
      <c r="H73" s="54" t="s">
        <v>314</v>
      </c>
      <c r="I73" s="2">
        <v>0</v>
      </c>
      <c r="J73" s="2">
        <v>0</v>
      </c>
      <c r="K73" s="2">
        <v>7794.92</v>
      </c>
      <c r="L73" s="2">
        <v>0</v>
      </c>
      <c r="M73" s="2">
        <v>0</v>
      </c>
      <c r="N73" s="2">
        <v>0</v>
      </c>
      <c r="O73" s="73" t="e">
        <v>#N/A</v>
      </c>
      <c r="P73" s="2" t="e">
        <v>#N/A</v>
      </c>
      <c r="Q73" s="2" t="e">
        <v>#N/A</v>
      </c>
      <c r="R73" s="20" t="e">
        <v>#N/A</v>
      </c>
    </row>
    <row r="74" spans="1:18" ht="20" customHeight="1" x14ac:dyDescent="0.35">
      <c r="A74" s="12"/>
      <c r="B74" s="2" t="s">
        <v>165</v>
      </c>
      <c r="C74" s="2" t="s">
        <v>166</v>
      </c>
      <c r="D74" s="53" t="s">
        <v>333</v>
      </c>
      <c r="E74" s="52"/>
      <c r="F74" s="2" t="s">
        <v>195</v>
      </c>
      <c r="G74" s="2" t="s">
        <v>183</v>
      </c>
      <c r="H74" s="54" t="s">
        <v>315</v>
      </c>
      <c r="I74" s="2">
        <v>0</v>
      </c>
      <c r="J74" s="2">
        <v>0</v>
      </c>
      <c r="K74" s="2">
        <v>7738.02</v>
      </c>
      <c r="L74" s="2">
        <v>0</v>
      </c>
      <c r="M74" s="2">
        <v>0</v>
      </c>
      <c r="N74" s="2">
        <v>0</v>
      </c>
      <c r="O74" s="73">
        <v>61261.278027428445</v>
      </c>
      <c r="P74" s="2">
        <v>0</v>
      </c>
      <c r="Q74" s="2">
        <v>6</v>
      </c>
      <c r="R74" s="20" t="s">
        <v>230</v>
      </c>
    </row>
    <row r="75" spans="1:18" ht="20" customHeight="1" x14ac:dyDescent="0.35">
      <c r="A75" s="12"/>
      <c r="B75" s="2" t="s">
        <v>165</v>
      </c>
      <c r="C75" s="2" t="s">
        <v>166</v>
      </c>
      <c r="D75" s="53" t="s">
        <v>333</v>
      </c>
      <c r="E75" s="52"/>
      <c r="F75" s="2" t="s">
        <v>184</v>
      </c>
      <c r="G75" s="2" t="s">
        <v>185</v>
      </c>
      <c r="H75" s="54" t="s">
        <v>316</v>
      </c>
      <c r="I75" s="2">
        <v>0</v>
      </c>
      <c r="J75" s="2">
        <v>0</v>
      </c>
      <c r="K75" s="2">
        <v>17400.18</v>
      </c>
      <c r="L75" s="2">
        <v>0</v>
      </c>
      <c r="M75" s="2">
        <v>0</v>
      </c>
      <c r="N75" s="2">
        <v>0</v>
      </c>
      <c r="O75" s="73">
        <v>174463.11530045659</v>
      </c>
      <c r="P75" s="2">
        <v>0</v>
      </c>
      <c r="Q75" s="2">
        <v>6</v>
      </c>
      <c r="R75" s="20" t="s">
        <v>230</v>
      </c>
    </row>
    <row r="76" spans="1:18" ht="20" customHeight="1" x14ac:dyDescent="0.35">
      <c r="A76" s="12"/>
      <c r="B76" s="2" t="s">
        <v>165</v>
      </c>
      <c r="C76" s="2" t="s">
        <v>166</v>
      </c>
      <c r="D76" s="53" t="s">
        <v>333</v>
      </c>
      <c r="E76" s="52"/>
      <c r="F76" s="2" t="s">
        <v>186</v>
      </c>
      <c r="G76" s="2" t="s">
        <v>187</v>
      </c>
      <c r="H76" s="54" t="s">
        <v>317</v>
      </c>
      <c r="I76" s="2">
        <v>0</v>
      </c>
      <c r="J76" s="2">
        <v>0</v>
      </c>
      <c r="K76" s="2">
        <v>11519.74</v>
      </c>
      <c r="L76" s="2">
        <v>0</v>
      </c>
      <c r="M76" s="2">
        <v>0</v>
      </c>
      <c r="N76" s="2">
        <v>0</v>
      </c>
      <c r="O76" s="73">
        <v>87331.597019923167</v>
      </c>
      <c r="P76" s="2">
        <v>0</v>
      </c>
      <c r="Q76" s="2">
        <v>6</v>
      </c>
      <c r="R76" s="20" t="s">
        <v>230</v>
      </c>
    </row>
    <row r="77" spans="1:18" ht="20" customHeight="1" thickBot="1" x14ac:dyDescent="0.4">
      <c r="A77" s="25"/>
      <c r="B77" s="10" t="s">
        <v>165</v>
      </c>
      <c r="C77" s="10" t="s">
        <v>166</v>
      </c>
      <c r="D77" s="60" t="s">
        <v>333</v>
      </c>
      <c r="E77" s="59"/>
      <c r="F77" s="10" t="s">
        <v>188</v>
      </c>
      <c r="G77" s="10" t="s">
        <v>189</v>
      </c>
      <c r="H77" s="61" t="s">
        <v>318</v>
      </c>
      <c r="I77" s="10">
        <v>0</v>
      </c>
      <c r="J77" s="10">
        <v>0</v>
      </c>
      <c r="K77" s="10">
        <v>9479.51</v>
      </c>
      <c r="L77" s="10">
        <v>0</v>
      </c>
      <c r="M77" s="10">
        <v>0</v>
      </c>
      <c r="N77" s="10">
        <v>0</v>
      </c>
      <c r="O77" s="74">
        <v>105503.53361486831</v>
      </c>
      <c r="P77" s="10">
        <v>0</v>
      </c>
      <c r="Q77" s="10">
        <v>6</v>
      </c>
      <c r="R77" s="26" t="s">
        <v>230</v>
      </c>
    </row>
    <row r="79" spans="1:18" x14ac:dyDescent="0.35">
      <c r="O79" s="75"/>
    </row>
    <row r="80" spans="1:18" x14ac:dyDescent="0.35">
      <c r="O80" s="57"/>
    </row>
  </sheetData>
  <sortState xmlns:xlrd2="http://schemas.microsoft.com/office/spreadsheetml/2017/richdata2" ref="A3:U77">
    <sortCondition ref="B3:B77"/>
    <sortCondition ref="F3:F77"/>
  </sortState>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65A0D9F35606144B96F4A2992FBC3F4" ma:contentTypeVersion="19" ma:contentTypeDescription="Create a new document." ma:contentTypeScope="" ma:versionID="ac5ad927df8474c27532987aa8e767af">
  <xsd:schema xmlns:xsd="http://www.w3.org/2001/XMLSchema" xmlns:xs="http://www.w3.org/2001/XMLSchema" xmlns:p="http://schemas.microsoft.com/office/2006/metadata/properties" xmlns:ns2="126f7084-81c5-41db-9ba6-2c71e2a0f3e7" xmlns:ns3="37eec2f8-716d-41be-9392-88f6b6fd759b" targetNamespace="http://schemas.microsoft.com/office/2006/metadata/properties" ma:root="true" ma:fieldsID="b767c6e035235dc12b53eca2a343366a" ns2:_="" ns3:_="">
    <xsd:import namespace="126f7084-81c5-41db-9ba6-2c71e2a0f3e7"/>
    <xsd:import namespace="37eec2f8-716d-41be-9392-88f6b6fd759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LengthInSeconds"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6f7084-81c5-41db-9ba6-2c71e2a0f3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7eec2f8-716d-41be-9392-88f6b6fd759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a1e953bc-4f47-47e3-acc9-a0e7fd223366}" ma:internalName="TaxCatchAll" ma:showField="CatchAllData" ma:web="37eec2f8-716d-41be-9392-88f6b6fd75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26f7084-81c5-41db-9ba6-2c71e2a0f3e7">
      <Terms xmlns="http://schemas.microsoft.com/office/infopath/2007/PartnerControls"/>
    </lcf76f155ced4ddcb4097134ff3c332f>
    <TaxCatchAll xmlns="37eec2f8-716d-41be-9392-88f6b6fd759b" xsi:nil="true"/>
  </documentManagement>
</p:properties>
</file>

<file path=customXml/itemProps1.xml><?xml version="1.0" encoding="utf-8"?>
<ds:datastoreItem xmlns:ds="http://schemas.openxmlformats.org/officeDocument/2006/customXml" ds:itemID="{A89F6110-C37F-4EEF-8067-7E9010B8DA51}">
  <ds:schemaRefs>
    <ds:schemaRef ds:uri="http://schemas.microsoft.com/sharepoint/v3/contenttype/forms"/>
  </ds:schemaRefs>
</ds:datastoreItem>
</file>

<file path=customXml/itemProps2.xml><?xml version="1.0" encoding="utf-8"?>
<ds:datastoreItem xmlns:ds="http://schemas.openxmlformats.org/officeDocument/2006/customXml" ds:itemID="{421C78C5-07DB-4E82-90CC-8048C1F307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6f7084-81c5-41db-9ba6-2c71e2a0f3e7"/>
    <ds:schemaRef ds:uri="37eec2f8-716d-41be-9392-88f6b6fd75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CC3EE0-F898-4AFF-90F1-A69618F1B0B1}">
  <ds:schemaRefs>
    <ds:schemaRef ds:uri="http://schemas.microsoft.com/office/2006/metadata/properties"/>
    <ds:schemaRef ds:uri="http://schemas.microsoft.com/office/infopath/2007/PartnerControls"/>
    <ds:schemaRef ds:uri="126f7084-81c5-41db-9ba6-2c71e2a0f3e7"/>
    <ds:schemaRef ds:uri="37eec2f8-716d-41be-9392-88f6b6fd759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Metadata</vt:lpstr>
      <vt:lpstr>2016-21 Vulnerability</vt:lpstr>
      <vt:lpstr>2016-21 Change</vt:lpstr>
      <vt:lpstr>Historical Flood Probability</vt:lpstr>
      <vt:lpstr>Landslide Risk</vt:lpstr>
      <vt:lpstr>Cyclone Risk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Moe Thinzar Hline</cp:lastModifiedBy>
  <dcterms:created xsi:type="dcterms:W3CDTF">2022-02-15T08:42:35Z</dcterms:created>
  <dcterms:modified xsi:type="dcterms:W3CDTF">2022-06-09T03:09:34Z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0x010100865A0D9F35606144B96F4A2992FBC3F4</vt:lpwstr>
  </property>
  <property fmtid="{D5CDD505-2E9C-101B-9397-08002B2CF9AE}" pid="3" name="MediaServiceImageTags">
    <vt:lpwstr/>
  </property>
</Properties>
</file>