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0" windowWidth="18675" windowHeight="11265" tabRatio="817" activeTab="6"/>
  </bookViews>
  <sheets>
    <sheet name="Demography" sheetId="1" r:id="rId1"/>
    <sheet name="Pop_Growth_IMR_U5MR" sheetId="6" r:id="rId2"/>
    <sheet name="Nutrition" sheetId="5" r:id="rId3"/>
    <sheet name="Health Facility" sheetId="4" r:id="rId4"/>
    <sheet name="Schools_Students_Teachers" sheetId="7" r:id="rId5"/>
    <sheet name="Reproductive Health" sheetId="3" r:id="rId6"/>
    <sheet name="Environmental Health" sheetId="2" r:id="rId7"/>
  </sheets>
  <calcPr calcId="145621"/>
</workbook>
</file>

<file path=xl/calcChain.xml><?xml version="1.0" encoding="utf-8"?>
<calcChain xmlns="http://schemas.openxmlformats.org/spreadsheetml/2006/main">
  <c r="N27" i="7" l="1"/>
  <c r="J27" i="7"/>
  <c r="F27" i="7"/>
  <c r="N26" i="7"/>
  <c r="J26" i="7"/>
  <c r="F26" i="7"/>
  <c r="N25" i="7"/>
  <c r="J25" i="7"/>
  <c r="F25" i="7"/>
  <c r="N24" i="7"/>
  <c r="J24" i="7"/>
  <c r="F24" i="7"/>
  <c r="N23" i="7"/>
  <c r="J23" i="7"/>
  <c r="F23" i="7"/>
  <c r="N22" i="7"/>
  <c r="J22" i="7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J13" i="7"/>
  <c r="F13" i="7"/>
  <c r="N12" i="7"/>
  <c r="J12" i="7"/>
  <c r="F12" i="7"/>
  <c r="N11" i="7"/>
  <c r="J11" i="7"/>
  <c r="F11" i="7"/>
  <c r="N10" i="7"/>
  <c r="J10" i="7"/>
  <c r="F10" i="7"/>
  <c r="K26" i="4"/>
  <c r="K22" i="4"/>
  <c r="K14" i="4"/>
  <c r="K12" i="4"/>
</calcChain>
</file>

<file path=xl/sharedStrings.xml><?xml version="1.0" encoding="utf-8"?>
<sst xmlns="http://schemas.openxmlformats.org/spreadsheetml/2006/main" count="480" uniqueCount="112">
  <si>
    <t>Area Name        (State/Region &amp; Townships)</t>
  </si>
  <si>
    <t>Area ID</t>
  </si>
  <si>
    <r>
      <t>Area</t>
    </r>
    <r>
      <rPr>
        <b/>
        <vertAlign val="superscript"/>
        <sz val="12"/>
        <color rgb="FFFF0000"/>
        <rFont val="Arial"/>
        <family val="2"/>
      </rPr>
      <t>a</t>
    </r>
  </si>
  <si>
    <t>Population size</t>
  </si>
  <si>
    <t>Sex Ratio</t>
  </si>
  <si>
    <r>
      <t>Population density</t>
    </r>
    <r>
      <rPr>
        <b/>
        <vertAlign val="superscript"/>
        <sz val="12"/>
        <color rgb="FFFF0000"/>
        <rFont val="Arial"/>
        <family val="2"/>
      </rPr>
      <t>a</t>
    </r>
  </si>
  <si>
    <t>Wards/ Tract/Village</t>
  </si>
  <si>
    <t>Square kilometer</t>
  </si>
  <si>
    <t>Number</t>
  </si>
  <si>
    <t>Percent</t>
  </si>
  <si>
    <t>Number per square kilometer</t>
  </si>
  <si>
    <t>Total</t>
  </si>
  <si>
    <t>Urban</t>
  </si>
  <si>
    <t>Rural</t>
  </si>
  <si>
    <t>Male</t>
  </si>
  <si>
    <t>Female</t>
  </si>
  <si>
    <t>&lt;5 yr Total</t>
  </si>
  <si>
    <t>0-14 yr Total</t>
  </si>
  <si>
    <t>15-49 yr Total</t>
  </si>
  <si>
    <t>Wards</t>
  </si>
  <si>
    <t>Village Tracts</t>
  </si>
  <si>
    <t>Villages</t>
  </si>
  <si>
    <t>Rakhine</t>
  </si>
  <si>
    <t>MMR012</t>
  </si>
  <si>
    <t>Sittwe</t>
  </si>
  <si>
    <t>MMR012001</t>
  </si>
  <si>
    <t>Ponnagyun</t>
  </si>
  <si>
    <t>MMR012002</t>
  </si>
  <si>
    <t>Mrauk-U</t>
  </si>
  <si>
    <t>MMR012003</t>
  </si>
  <si>
    <t>Kyauktaw</t>
  </si>
  <si>
    <t>MMR012004</t>
  </si>
  <si>
    <t>Minbya</t>
  </si>
  <si>
    <t>MMR012005</t>
  </si>
  <si>
    <t>Myebon</t>
  </si>
  <si>
    <t>MMR012006</t>
  </si>
  <si>
    <t>Pauktaw</t>
  </si>
  <si>
    <t>MMR012007</t>
  </si>
  <si>
    <t>Rathedaung</t>
  </si>
  <si>
    <t>MMR012008</t>
  </si>
  <si>
    <t>Maungdaw</t>
  </si>
  <si>
    <t>MMR012009</t>
  </si>
  <si>
    <t>Buthidaung</t>
  </si>
  <si>
    <t>MMR012010</t>
  </si>
  <si>
    <t>Kyaukpyu</t>
  </si>
  <si>
    <t>MMR012011</t>
  </si>
  <si>
    <t>Munaung</t>
  </si>
  <si>
    <t>MMR012012</t>
  </si>
  <si>
    <t>Ramree</t>
  </si>
  <si>
    <t>MMR012013</t>
  </si>
  <si>
    <t>Ann</t>
  </si>
  <si>
    <t>MMR012014</t>
  </si>
  <si>
    <t>Thandwe</t>
  </si>
  <si>
    <t>MMR012015</t>
  </si>
  <si>
    <t>Toungup</t>
  </si>
  <si>
    <t>MMR012016</t>
  </si>
  <si>
    <t>Gwa</t>
  </si>
  <si>
    <t>MMR012017</t>
  </si>
  <si>
    <r>
      <rPr>
        <vertAlign val="superscript"/>
        <sz val="12"/>
        <rFont val="MS Sans Serif"/>
        <family val="2"/>
      </rPr>
      <t>a</t>
    </r>
    <r>
      <rPr>
        <sz val="10"/>
        <rFont val="MS Sans Serif"/>
        <family val="2"/>
      </rPr>
      <t xml:space="preserve"> = Data is still confirming with DHP, MOH</t>
    </r>
  </si>
  <si>
    <t>Coverage of Sanitary Latrines(URBAN)</t>
  </si>
  <si>
    <t>Coverage of Sanitary Latrines(RURAL)</t>
  </si>
  <si>
    <t>Coverage of Sanitary Latrines(TOTAL)</t>
  </si>
  <si>
    <t>Total(2009)</t>
  </si>
  <si>
    <t>Total(2010)</t>
  </si>
  <si>
    <t>Total(2011)</t>
  </si>
  <si>
    <t>% of Home Deliveries (Health Staffs)</t>
  </si>
  <si>
    <t>% of Home Deliveries (AMW)</t>
  </si>
  <si>
    <t>% of Deliveries at RHC delivery room</t>
  </si>
  <si>
    <t>Low birth weights %</t>
  </si>
  <si>
    <t>Rate of Referral</t>
  </si>
  <si>
    <t xml:space="preserve">AN Care Coverage % -Antenatal care coverage for at least one visit (ANC) </t>
  </si>
  <si>
    <t>Remarks</t>
  </si>
  <si>
    <t>* = Some townships data are not available</t>
  </si>
  <si>
    <t>Specialist Hospital</t>
  </si>
  <si>
    <t>General Hospital/Teaching Hospital</t>
  </si>
  <si>
    <t>District Hospital</t>
  </si>
  <si>
    <t>Township Hospital</t>
  </si>
  <si>
    <t>Station Hospital</t>
  </si>
  <si>
    <t>Other Ministry's Hospital</t>
  </si>
  <si>
    <t>Rural Health Centers</t>
  </si>
  <si>
    <t>Sub Health Centers</t>
  </si>
  <si>
    <t>Other Health Centers(Maternal and Child Health Center+School Health Center+Urban Health Center)</t>
  </si>
  <si>
    <t>Private Clinics &amp; Maternity Homes</t>
  </si>
  <si>
    <t>Doctors</t>
  </si>
  <si>
    <t>Nurses</t>
  </si>
  <si>
    <t>Midwifes</t>
  </si>
  <si>
    <r>
      <t>105</t>
    </r>
    <r>
      <rPr>
        <b/>
        <vertAlign val="superscript"/>
        <sz val="12"/>
        <color rgb="FFFF0000"/>
        <rFont val="Arial"/>
        <family val="2"/>
      </rPr>
      <t>a</t>
    </r>
  </si>
  <si>
    <r>
      <rPr>
        <b/>
        <sz val="8"/>
        <color rgb="FFFF0000"/>
        <rFont val="Arial"/>
        <family val="2"/>
      </rPr>
      <t>23</t>
    </r>
    <r>
      <rPr>
        <b/>
        <vertAlign val="superscript"/>
        <sz val="12"/>
        <color rgb="FFFF0000"/>
        <rFont val="Arial"/>
        <family val="2"/>
      </rPr>
      <t>a</t>
    </r>
  </si>
  <si>
    <r>
      <t>109</t>
    </r>
    <r>
      <rPr>
        <b/>
        <vertAlign val="superscript"/>
        <sz val="12"/>
        <color rgb="FFFF0000"/>
        <rFont val="Arial"/>
        <family val="2"/>
      </rPr>
      <t>a</t>
    </r>
  </si>
  <si>
    <t>a= Data is as it is from DHP and still confirming with DHP</t>
  </si>
  <si>
    <t>Under Weight Children under 1 year(Malnutrition under 1 year)      (Sentinel Surveillance)</t>
  </si>
  <si>
    <t>Under Weight Children under 3 year(Malnutrition under 3 year)     (Sentinel Surveillance)</t>
  </si>
  <si>
    <t>Severe Under Weight under 3 year(Severe Malnutrition Under Three Years)      (Sentinel Surveillance)</t>
  </si>
  <si>
    <r>
      <t>47.7</t>
    </r>
    <r>
      <rPr>
        <vertAlign val="superscript"/>
        <sz val="12"/>
        <color rgb="FFFF0000"/>
        <rFont val="Arial"/>
        <family val="2"/>
      </rPr>
      <t>a</t>
    </r>
  </si>
  <si>
    <t>Population Growth Rate</t>
  </si>
  <si>
    <t>Infant Mortality Rate(IMR)</t>
  </si>
  <si>
    <t>Under 5 Mortality Ratio(U5MR)</t>
  </si>
  <si>
    <t>Maternal Mortality Ratio(MMR)</t>
  </si>
  <si>
    <t>Deaths per 1000 live births</t>
  </si>
  <si>
    <t>Area</t>
  </si>
  <si>
    <t>High schools</t>
  </si>
  <si>
    <t>Middle schools</t>
  </si>
  <si>
    <t>Primary schools</t>
  </si>
  <si>
    <t>Total School</t>
  </si>
  <si>
    <t>Students (high)</t>
  </si>
  <si>
    <t>Students (middle)</t>
  </si>
  <si>
    <t>Students (primary)</t>
  </si>
  <si>
    <t>Total Students</t>
  </si>
  <si>
    <t>Teachers (high)</t>
  </si>
  <si>
    <t>Teachers (middle)</t>
  </si>
  <si>
    <t>Teachers (primary)</t>
  </si>
  <si>
    <t>Total Teachers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</si>
</sst>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"/>
    <numFmt numFmtId="168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vertAlign val="superscript"/>
      <sz val="12"/>
      <color rgb="FFFF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vertAlign val="superscript"/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8.5"/>
      <name val="MS Sans Serif"/>
      <family val="2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b/>
      <sz val="8"/>
      <color theme="3" tint="0.39997558519241921"/>
      <name val="Arial"/>
      <family val="2"/>
    </font>
    <font>
      <b/>
      <sz val="8"/>
      <color rgb="FFFF0000"/>
      <name val="Arial"/>
      <family val="2"/>
    </font>
    <font>
      <b/>
      <sz val="10"/>
      <name val="MS Sans Serif"/>
      <family val="2"/>
    </font>
    <font>
      <sz val="8"/>
      <color rgb="FFFF0000"/>
      <name val="Arial"/>
      <family val="2"/>
    </font>
    <font>
      <vertAlign val="superscript"/>
      <sz val="12"/>
      <color rgb="FFFF0000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rgb="FF808080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106">
    <xf numFmtId="0" fontId="0" fillId="0" borderId="0" xfId="0"/>
    <xf numFmtId="0" fontId="3" fillId="0" borderId="0" xfId="2" applyFont="1" applyAlignment="1"/>
    <xf numFmtId="0" fontId="4" fillId="0" borderId="0" xfId="2" applyFont="1" applyAlignment="1"/>
    <xf numFmtId="0" fontId="2" fillId="0" borderId="0" xfId="2"/>
    <xf numFmtId="49" fontId="5" fillId="3" borderId="2" xfId="3" applyNumberFormat="1" applyFont="1" applyFill="1" applyBorder="1" applyAlignment="1">
      <alignment horizontal="center" wrapText="1"/>
    </xf>
    <xf numFmtId="49" fontId="5" fillId="3" borderId="3" xfId="3" applyNumberFormat="1" applyFont="1" applyFill="1" applyBorder="1" applyAlignment="1">
      <alignment horizontal="center" wrapText="1"/>
    </xf>
    <xf numFmtId="49" fontId="5" fillId="3" borderId="4" xfId="3" applyNumberFormat="1" applyFont="1" applyFill="1" applyBorder="1" applyAlignment="1">
      <alignment horizontal="center" wrapText="1"/>
    </xf>
    <xf numFmtId="49" fontId="5" fillId="3" borderId="5" xfId="3" applyNumberFormat="1" applyFont="1" applyFill="1" applyBorder="1" applyAlignment="1">
      <alignment horizontal="center" wrapText="1"/>
    </xf>
    <xf numFmtId="49" fontId="5" fillId="3" borderId="2" xfId="3" applyNumberFormat="1" applyFont="1" applyFill="1" applyBorder="1" applyAlignment="1">
      <alignment horizontal="center" vertical="center" wrapText="1"/>
    </xf>
    <xf numFmtId="49" fontId="5" fillId="3" borderId="3" xfId="3" applyNumberFormat="1" applyFont="1" applyFill="1" applyBorder="1" applyAlignment="1">
      <alignment horizontal="center" vertical="center" wrapText="1"/>
    </xf>
    <xf numFmtId="49" fontId="5" fillId="3" borderId="4" xfId="3" applyNumberFormat="1" applyFont="1" applyFill="1" applyBorder="1" applyAlignment="1">
      <alignment horizontal="center" vertical="center" wrapText="1"/>
    </xf>
    <xf numFmtId="49" fontId="5" fillId="3" borderId="10" xfId="3" applyNumberFormat="1" applyFont="1" applyFill="1" applyBorder="1" applyAlignment="1">
      <alignment horizontal="center" vertical="center" wrapText="1"/>
    </xf>
    <xf numFmtId="49" fontId="5" fillId="3" borderId="1" xfId="3" applyNumberFormat="1" applyFont="1" applyFill="1" applyBorder="1" applyAlignment="1">
      <alignment horizontal="center" wrapText="1"/>
    </xf>
    <xf numFmtId="49" fontId="5" fillId="3" borderId="11" xfId="3" applyNumberFormat="1" applyFont="1" applyFill="1" applyBorder="1" applyAlignment="1">
      <alignment horizontal="center" wrapText="1"/>
    </xf>
    <xf numFmtId="49" fontId="5" fillId="3" borderId="0" xfId="3" applyNumberFormat="1" applyFont="1" applyFill="1" applyBorder="1" applyAlignment="1">
      <alignment horizontal="center" wrapText="1"/>
    </xf>
    <xf numFmtId="49" fontId="5" fillId="3" borderId="12" xfId="3" applyNumberFormat="1" applyFont="1" applyFill="1" applyBorder="1" applyAlignment="1">
      <alignment horizontal="center" wrapText="1"/>
    </xf>
    <xf numFmtId="49" fontId="5" fillId="3" borderId="13" xfId="3" applyNumberFormat="1" applyFont="1" applyFill="1" applyBorder="1" applyAlignment="1">
      <alignment horizontal="center" wrapText="1"/>
    </xf>
    <xf numFmtId="0" fontId="5" fillId="0" borderId="15" xfId="2" applyFont="1" applyFill="1" applyBorder="1" applyAlignment="1" applyProtection="1">
      <alignment horizontal="left" vertical="center" wrapText="1"/>
    </xf>
    <xf numFmtId="0" fontId="8" fillId="0" borderId="15" xfId="2" applyFont="1" applyFill="1" applyBorder="1" applyAlignment="1" applyProtection="1">
      <alignment horizontal="left" vertical="center" wrapText="1" indent="2"/>
    </xf>
    <xf numFmtId="3" fontId="8" fillId="0" borderId="16" xfId="2" applyNumberFormat="1" applyFont="1" applyFill="1" applyBorder="1" applyAlignment="1" applyProtection="1">
      <alignment vertical="center" wrapText="1"/>
    </xf>
    <xf numFmtId="2" fontId="8" fillId="0" borderId="14" xfId="2" applyNumberFormat="1" applyFont="1" applyFill="1" applyBorder="1" applyAlignment="1" applyProtection="1">
      <alignment vertical="center" wrapText="1"/>
    </xf>
    <xf numFmtId="2" fontId="5" fillId="0" borderId="15" xfId="2" applyNumberFormat="1" applyFont="1" applyFill="1" applyBorder="1" applyAlignment="1" applyProtection="1">
      <alignment horizontal="right" vertical="center" wrapText="1"/>
    </xf>
    <xf numFmtId="3" fontId="7" fillId="0" borderId="15" xfId="2" applyNumberFormat="1" applyFont="1" applyBorder="1"/>
    <xf numFmtId="3" fontId="5" fillId="0" borderId="15" xfId="2" applyNumberFormat="1" applyFont="1" applyFill="1" applyBorder="1" applyAlignment="1" applyProtection="1">
      <alignment vertical="center" wrapText="1"/>
    </xf>
    <xf numFmtId="165" fontId="7" fillId="0" borderId="15" xfId="2" applyNumberFormat="1" applyFont="1" applyBorder="1"/>
    <xf numFmtId="3" fontId="9" fillId="0" borderId="15" xfId="2" applyNumberFormat="1" applyFont="1" applyBorder="1"/>
    <xf numFmtId="3" fontId="8" fillId="0" borderId="15" xfId="2" applyNumberFormat="1" applyFont="1" applyFill="1" applyBorder="1" applyAlignment="1" applyProtection="1">
      <alignment vertical="center" wrapText="1"/>
    </xf>
    <xf numFmtId="166" fontId="9" fillId="0" borderId="15" xfId="2" applyNumberFormat="1" applyFont="1" applyBorder="1"/>
    <xf numFmtId="166" fontId="2" fillId="0" borderId="0" xfId="2" applyNumberFormat="1"/>
    <xf numFmtId="0" fontId="3" fillId="0" borderId="0" xfId="0" applyFont="1" applyAlignment="1"/>
    <xf numFmtId="0" fontId="12" fillId="0" borderId="0" xfId="0" applyFont="1"/>
    <xf numFmtId="49" fontId="5" fillId="5" borderId="2" xfId="3" applyNumberFormat="1" applyFont="1" applyFill="1" applyBorder="1" applyAlignment="1">
      <alignment horizont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1" fontId="5" fillId="0" borderId="15" xfId="0" applyNumberFormat="1" applyFont="1" applyFill="1" applyBorder="1" applyAlignment="1" applyProtection="1">
      <alignment horizontal="right" vertical="center" wrapText="1"/>
    </xf>
    <xf numFmtId="0" fontId="8" fillId="0" borderId="15" xfId="0" applyFont="1" applyFill="1" applyBorder="1" applyAlignment="1" applyProtection="1">
      <alignment horizontal="left" vertical="center" wrapText="1" indent="2"/>
    </xf>
    <xf numFmtId="1" fontId="8" fillId="0" borderId="15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/>
    <xf numFmtId="49" fontId="5" fillId="4" borderId="2" xfId="3" applyNumberFormat="1" applyFont="1" applyFill="1" applyBorder="1" applyAlignment="1">
      <alignment horizontal="center" wrapText="1"/>
    </xf>
    <xf numFmtId="167" fontId="7" fillId="0" borderId="0" xfId="0" applyNumberFormat="1" applyFont="1"/>
    <xf numFmtId="167" fontId="5" fillId="0" borderId="15" xfId="0" applyNumberFormat="1" applyFont="1" applyFill="1" applyBorder="1" applyAlignment="1" applyProtection="1">
      <alignment vertical="center" wrapText="1"/>
    </xf>
    <xf numFmtId="167" fontId="9" fillId="0" borderId="0" xfId="0" applyNumberFormat="1" applyFont="1"/>
    <xf numFmtId="167" fontId="8" fillId="0" borderId="15" xfId="0" applyNumberFormat="1" applyFont="1" applyFill="1" applyBorder="1" applyAlignment="1" applyProtection="1">
      <alignment vertical="center" wrapText="1"/>
    </xf>
    <xf numFmtId="167" fontId="8" fillId="0" borderId="18" xfId="0" applyNumberFormat="1" applyFont="1" applyFill="1" applyBorder="1" applyAlignment="1" applyProtection="1">
      <alignment vertical="center" wrapText="1"/>
    </xf>
    <xf numFmtId="0" fontId="14" fillId="0" borderId="0" xfId="0" applyFont="1" applyAlignment="1"/>
    <xf numFmtId="0" fontId="4" fillId="0" borderId="0" xfId="0" applyFont="1" applyAlignment="1"/>
    <xf numFmtId="49" fontId="5" fillId="3" borderId="6" xfId="3" applyNumberFormat="1" applyFont="1" applyFill="1" applyBorder="1" applyAlignment="1">
      <alignment horizontal="center" wrapText="1"/>
    </xf>
    <xf numFmtId="49" fontId="5" fillId="3" borderId="19" xfId="3" applyNumberFormat="1" applyFont="1" applyFill="1" applyBorder="1" applyAlignment="1">
      <alignment horizont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1" fontId="7" fillId="0" borderId="14" xfId="0" applyNumberFormat="1" applyFont="1" applyBorder="1"/>
    <xf numFmtId="1" fontId="15" fillId="0" borderId="14" xfId="0" applyNumberFormat="1" applyFont="1" applyBorder="1"/>
    <xf numFmtId="3" fontId="16" fillId="0" borderId="14" xfId="0" applyNumberFormat="1" applyFont="1" applyFill="1" applyBorder="1" applyAlignment="1" applyProtection="1">
      <alignment horizontal="right" vertical="center" wrapText="1"/>
    </xf>
    <xf numFmtId="3" fontId="5" fillId="0" borderId="14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wrapText="1"/>
    </xf>
    <xf numFmtId="0" fontId="8" fillId="0" borderId="14" xfId="0" applyFont="1" applyFill="1" applyBorder="1" applyAlignment="1" applyProtection="1">
      <alignment horizontal="left" vertical="center" wrapText="1" indent="2"/>
    </xf>
    <xf numFmtId="1" fontId="9" fillId="0" borderId="14" xfId="0" applyNumberFormat="1" applyFont="1" applyBorder="1"/>
    <xf numFmtId="3" fontId="8" fillId="0" borderId="14" xfId="0" applyNumberFormat="1" applyFont="1" applyFill="1" applyBorder="1" applyAlignment="1" applyProtection="1">
      <alignment vertical="center" wrapText="1"/>
    </xf>
    <xf numFmtId="1" fontId="9" fillId="0" borderId="20" xfId="0" applyNumberFormat="1" applyFont="1" applyBorder="1"/>
    <xf numFmtId="3" fontId="8" fillId="0" borderId="20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2" fillId="0" borderId="0" xfId="0" applyFont="1"/>
    <xf numFmtId="0" fontId="17" fillId="0" borderId="0" xfId="0" applyFont="1"/>
    <xf numFmtId="168" fontId="5" fillId="0" borderId="14" xfId="0" applyNumberFormat="1" applyFont="1" applyFill="1" applyBorder="1" applyAlignment="1" applyProtection="1">
      <alignment vertical="center" wrapText="1"/>
    </xf>
    <xf numFmtId="168" fontId="8" fillId="0" borderId="14" xfId="0" applyNumberFormat="1" applyFont="1" applyFill="1" applyBorder="1" applyAlignment="1" applyProtection="1">
      <alignment vertical="center" wrapText="1"/>
    </xf>
    <xf numFmtId="168" fontId="18" fillId="0" borderId="14" xfId="0" applyNumberFormat="1" applyFont="1" applyFill="1" applyBorder="1" applyAlignment="1" applyProtection="1">
      <alignment horizontal="right" vertical="center" wrapText="1"/>
    </xf>
    <xf numFmtId="167" fontId="5" fillId="0" borderId="0" xfId="0" applyNumberFormat="1" applyFont="1" applyFill="1" applyBorder="1" applyAlignment="1" applyProtection="1">
      <alignment horizontal="left" vertical="center" wrapText="1" indent="2"/>
    </xf>
    <xf numFmtId="168" fontId="7" fillId="0" borderId="0" xfId="0" applyNumberFormat="1" applyFont="1"/>
    <xf numFmtId="168" fontId="5" fillId="0" borderId="15" xfId="0" applyNumberFormat="1" applyFont="1" applyFill="1" applyBorder="1" applyAlignment="1" applyProtection="1">
      <alignment vertical="center" wrapText="1"/>
    </xf>
    <xf numFmtId="167" fontId="8" fillId="0" borderId="0" xfId="0" applyNumberFormat="1" applyFont="1" applyFill="1" applyBorder="1" applyAlignment="1" applyProtection="1">
      <alignment horizontal="left" vertical="center" wrapText="1" indent="2"/>
    </xf>
    <xf numFmtId="168" fontId="9" fillId="0" borderId="0" xfId="0" applyNumberFormat="1" applyFont="1"/>
    <xf numFmtId="168" fontId="8" fillId="0" borderId="15" xfId="0" applyNumberFormat="1" applyFont="1" applyFill="1" applyBorder="1" applyAlignment="1" applyProtection="1">
      <alignment vertical="center" wrapText="1"/>
    </xf>
    <xf numFmtId="168" fontId="8" fillId="0" borderId="18" xfId="0" applyNumberFormat="1" applyFont="1" applyFill="1" applyBorder="1" applyAlignment="1" applyProtection="1">
      <alignment vertical="center" wrapText="1"/>
    </xf>
    <xf numFmtId="168" fontId="8" fillId="0" borderId="15" xfId="0" applyNumberFormat="1" applyFont="1" applyFill="1" applyBorder="1" applyAlignment="1" applyProtection="1">
      <alignment horizontal="right" vertical="center" wrapText="1"/>
    </xf>
    <xf numFmtId="0" fontId="11" fillId="0" borderId="0" xfId="0" applyFont="1"/>
    <xf numFmtId="0" fontId="5" fillId="3" borderId="3" xfId="0" applyFont="1" applyFill="1" applyBorder="1"/>
    <xf numFmtId="49" fontId="5" fillId="3" borderId="4" xfId="0" applyNumberFormat="1" applyFont="1" applyFill="1" applyBorder="1" applyAlignment="1">
      <alignment horizontal="center" wrapText="1"/>
    </xf>
    <xf numFmtId="49" fontId="5" fillId="3" borderId="2" xfId="0" applyNumberFormat="1" applyFont="1" applyFill="1" applyBorder="1" applyAlignment="1">
      <alignment horizontal="center" wrapText="1"/>
    </xf>
    <xf numFmtId="0" fontId="5" fillId="6" borderId="11" xfId="0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164" fontId="8" fillId="0" borderId="11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 wrapText="1"/>
    </xf>
    <xf numFmtId="164" fontId="8" fillId="0" borderId="24" xfId="1" applyNumberFormat="1" applyFont="1" applyFill="1" applyBorder="1" applyAlignment="1">
      <alignment horizontal="right"/>
    </xf>
    <xf numFmtId="164" fontId="20" fillId="0" borderId="0" xfId="0" applyNumberFormat="1" applyFont="1"/>
    <xf numFmtId="0" fontId="8" fillId="0" borderId="11" xfId="0" applyFont="1" applyFill="1" applyBorder="1" applyAlignment="1">
      <alignment horizontal="left" wrapText="1" indent="3"/>
    </xf>
    <xf numFmtId="0" fontId="8" fillId="0" borderId="0" xfId="0" applyFont="1" applyFill="1" applyAlignment="1">
      <alignment horizontal="left" wrapText="1" indent="3"/>
    </xf>
    <xf numFmtId="0" fontId="5" fillId="2" borderId="1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49" fontId="5" fillId="3" borderId="6" xfId="3" applyNumberFormat="1" applyFont="1" applyFill="1" applyBorder="1" applyAlignment="1">
      <alignment horizontal="center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49" fontId="5" fillId="3" borderId="8" xfId="3" applyNumberFormat="1" applyFont="1" applyFill="1" applyBorder="1" applyAlignment="1">
      <alignment horizontal="center" vertical="center" wrapText="1"/>
    </xf>
    <xf numFmtId="49" fontId="5" fillId="3" borderId="21" xfId="3" applyNumberFormat="1" applyFont="1" applyFill="1" applyBorder="1" applyAlignment="1">
      <alignment horizontal="center" vertical="center" wrapText="1"/>
    </xf>
    <xf numFmtId="49" fontId="5" fillId="3" borderId="22" xfId="3" applyNumberFormat="1" applyFont="1" applyFill="1" applyBorder="1" applyAlignment="1">
      <alignment horizontal="center" vertical="center" wrapText="1"/>
    </xf>
    <xf numFmtId="49" fontId="5" fillId="3" borderId="23" xfId="3" applyNumberFormat="1" applyFont="1" applyFill="1" applyBorder="1" applyAlignment="1">
      <alignment horizontal="center" vertical="center" wrapText="1"/>
    </xf>
    <xf numFmtId="0" fontId="5" fillId="2" borderId="17" xfId="3" applyFont="1" applyFill="1" applyBorder="1" applyAlignment="1">
      <alignment horizontal="center" vertical="center" wrapText="1"/>
    </xf>
    <xf numFmtId="0" fontId="5" fillId="2" borderId="17" xfId="3" applyFont="1" applyFill="1" applyBorder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vertical="center" wrapText="1"/>
    </xf>
    <xf numFmtId="49" fontId="5" fillId="4" borderId="9" xfId="3" applyNumberFormat="1" applyFont="1" applyFill="1" applyBorder="1" applyAlignment="1">
      <alignment horizontal="center" vertical="center" wrapText="1"/>
    </xf>
    <xf numFmtId="49" fontId="5" fillId="4" borderId="17" xfId="3" applyNumberFormat="1" applyFont="1" applyFill="1" applyBorder="1" applyAlignment="1">
      <alignment horizontal="center" vertical="center" wrapText="1"/>
    </xf>
    <xf numFmtId="49" fontId="5" fillId="4" borderId="6" xfId="3" applyNumberFormat="1" applyFont="1" applyFill="1" applyBorder="1" applyAlignment="1">
      <alignment horizontal="center" vertical="center" wrapText="1"/>
    </xf>
    <xf numFmtId="49" fontId="5" fillId="4" borderId="7" xfId="3" applyNumberFormat="1" applyFont="1" applyFill="1" applyBorder="1" applyAlignment="1">
      <alignment horizontal="center" vertical="center" wrapText="1"/>
    </xf>
    <xf numFmtId="49" fontId="5" fillId="4" borderId="8" xfId="3" applyNumberFormat="1" applyFont="1" applyFill="1" applyBorder="1" applyAlignment="1">
      <alignment horizontal="center" vertical="center" wrapText="1"/>
    </xf>
    <xf numFmtId="49" fontId="5" fillId="3" borderId="2" xfId="3" applyNumberFormat="1" applyFont="1" applyFill="1" applyBorder="1" applyAlignment="1">
      <alignment horizontal="center" vertical="center" wrapText="1"/>
    </xf>
    <xf numFmtId="49" fontId="5" fillId="5" borderId="6" xfId="3" applyNumberFormat="1" applyFont="1" applyFill="1" applyBorder="1" applyAlignment="1">
      <alignment horizontal="center" vertical="center" wrapText="1"/>
    </xf>
    <xf numFmtId="49" fontId="5" fillId="5" borderId="7" xfId="3" applyNumberFormat="1" applyFont="1" applyFill="1" applyBorder="1" applyAlignment="1">
      <alignment horizontal="center" vertical="center" wrapText="1"/>
    </xf>
    <xf numFmtId="49" fontId="5" fillId="5" borderId="8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200025"/>
    <xdr:ext cx="8565345" cy="963704"/>
    <xdr:grpSp>
      <xdr:nvGrpSpPr>
        <xdr:cNvPr id="9" name="Group 8"/>
        <xdr:cNvGrpSpPr/>
      </xdr:nvGrpSpPr>
      <xdr:grpSpPr>
        <a:xfrm>
          <a:off x="0" y="200025"/>
          <a:ext cx="8565345" cy="963704"/>
          <a:chOff x="1695324" y="-29496"/>
          <a:chExt cx="8597719" cy="939276"/>
        </a:xfrm>
      </xdr:grpSpPr>
      <xdr:sp macro="" textlink="">
        <xdr:nvSpPr>
          <xdr:cNvPr id="10" name="TextBox 9"/>
          <xdr:cNvSpPr txBox="1"/>
        </xdr:nvSpPr>
        <xdr:spPr>
          <a:xfrm>
            <a:off x="3035518" y="69266"/>
            <a:ext cx="5680710" cy="66374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sz="1800" b="1" i="0" strike="noStrike">
                <a:solidFill>
                  <a:srgbClr val="900000"/>
                </a:solidFill>
                <a:latin typeface="+mn-lt"/>
                <a:ea typeface="Calibri"/>
                <a:cs typeface="Calibri"/>
              </a:rPr>
              <a:t>Demography Information as of year 2011</a:t>
            </a:r>
          </a:p>
          <a:p>
            <a:pPr algn="ctr" rtl="0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+mn-lt"/>
                <a:ea typeface="Calibri"/>
                <a:cs typeface="Calibri"/>
              </a:rPr>
              <a:t>Source: Township Health Profile 2011, Department of Health Planning, MOH</a:t>
            </a:r>
          </a:p>
        </xdr:txBody>
      </xdr:sp>
      <xdr:grpSp>
        <xdr:nvGrpSpPr>
          <xdr:cNvPr id="11" name="Group 10"/>
          <xdr:cNvGrpSpPr>
            <a:grpSpLocks/>
          </xdr:cNvGrpSpPr>
        </xdr:nvGrpSpPr>
        <xdr:grpSpPr bwMode="auto">
          <a:xfrm>
            <a:off x="1695324" y="-29496"/>
            <a:ext cx="8597719" cy="939276"/>
            <a:chOff x="1700244" y="-29347"/>
            <a:chExt cx="8622669" cy="934544"/>
          </a:xfrm>
          <a:solidFill>
            <a:schemeClr val="bg1"/>
          </a:solidFill>
        </xdr:grpSpPr>
        <xdr:pic>
          <xdr:nvPicPr>
            <xdr:cNvPr id="12" name="Picture 11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700244" y="-29347"/>
              <a:ext cx="691849" cy="934544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3" name="Picture 12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2467568" y="75953"/>
              <a:ext cx="591216" cy="539667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4" name="Picture 13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8712791" y="152509"/>
              <a:ext cx="528321" cy="473853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5" name="Picture 14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9241113" y="178834"/>
              <a:ext cx="1081800" cy="381715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</xdr:grpSp>
    </xdr:grp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238125"/>
    <xdr:ext cx="8565345" cy="963704"/>
    <xdr:grpSp>
      <xdr:nvGrpSpPr>
        <xdr:cNvPr id="2" name="Group 1"/>
        <xdr:cNvGrpSpPr/>
      </xdr:nvGrpSpPr>
      <xdr:grpSpPr>
        <a:xfrm>
          <a:off x="0" y="238125"/>
          <a:ext cx="8565345" cy="963704"/>
          <a:chOff x="1695324" y="-29496"/>
          <a:chExt cx="8597719" cy="939276"/>
        </a:xfrm>
      </xdr:grpSpPr>
      <xdr:sp macro="" textlink="">
        <xdr:nvSpPr>
          <xdr:cNvPr id="3" name="TextBox 2"/>
          <xdr:cNvSpPr txBox="1"/>
        </xdr:nvSpPr>
        <xdr:spPr>
          <a:xfrm>
            <a:off x="3035518" y="69266"/>
            <a:ext cx="5680710" cy="66374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sz="1800" b="1" i="0" strike="noStrike">
                <a:solidFill>
                  <a:srgbClr val="900000"/>
                </a:solidFill>
                <a:latin typeface="+mn-lt"/>
                <a:ea typeface="Calibri"/>
                <a:cs typeface="Calibri"/>
              </a:rPr>
              <a:t>Health Impact Indicators as of 2011</a:t>
            </a:r>
          </a:p>
          <a:p>
            <a:pPr algn="ctr" rtl="0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+mn-lt"/>
                <a:ea typeface="Calibri"/>
                <a:cs typeface="Calibri"/>
              </a:rPr>
              <a:t>Source: Township Health Profile 2011, Department of Health Planning, MOH</a:t>
            </a:r>
          </a:p>
        </xdr:txBody>
      </xdr:sp>
      <xdr:grpSp>
        <xdr:nvGrpSpPr>
          <xdr:cNvPr id="4" name="Group 10"/>
          <xdr:cNvGrpSpPr>
            <a:grpSpLocks/>
          </xdr:cNvGrpSpPr>
        </xdr:nvGrpSpPr>
        <xdr:grpSpPr bwMode="auto">
          <a:xfrm>
            <a:off x="1695324" y="-29496"/>
            <a:ext cx="8597719" cy="939276"/>
            <a:chOff x="1700244" y="-29347"/>
            <a:chExt cx="8622669" cy="934544"/>
          </a:xfrm>
          <a:solidFill>
            <a:schemeClr val="bg1"/>
          </a:solidFill>
        </xdr:grpSpPr>
        <xdr:pic>
          <xdr:nvPicPr>
            <xdr:cNvPr id="5" name="Picture 4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700244" y="-29347"/>
              <a:ext cx="691849" cy="934544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6" name="Picture 5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2467568" y="75953"/>
              <a:ext cx="591216" cy="539667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" name="Picture 6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8712791" y="152509"/>
              <a:ext cx="528321" cy="473853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7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9241113" y="178834"/>
              <a:ext cx="1081800" cy="381715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</xdr:grpSp>
    </xdr:grp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238125"/>
    <xdr:ext cx="8565345" cy="963704"/>
    <xdr:grpSp>
      <xdr:nvGrpSpPr>
        <xdr:cNvPr id="2" name="Group 1"/>
        <xdr:cNvGrpSpPr/>
      </xdr:nvGrpSpPr>
      <xdr:grpSpPr>
        <a:xfrm>
          <a:off x="0" y="238125"/>
          <a:ext cx="8565345" cy="963704"/>
          <a:chOff x="1695324" y="-29496"/>
          <a:chExt cx="8597719" cy="939276"/>
        </a:xfrm>
      </xdr:grpSpPr>
      <xdr:sp macro="" textlink="">
        <xdr:nvSpPr>
          <xdr:cNvPr id="3" name="TextBox 2"/>
          <xdr:cNvSpPr txBox="1"/>
        </xdr:nvSpPr>
        <xdr:spPr>
          <a:xfrm>
            <a:off x="3035518" y="69266"/>
            <a:ext cx="5680710" cy="66374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sz="1800" b="1" i="0" strike="noStrike">
                <a:solidFill>
                  <a:srgbClr val="900000"/>
                </a:solidFill>
                <a:latin typeface="+mn-lt"/>
                <a:ea typeface="Calibri"/>
                <a:cs typeface="Calibri"/>
              </a:rPr>
              <a:t>Nutrition Information as of year 2011</a:t>
            </a:r>
          </a:p>
          <a:p>
            <a:pPr algn="ctr" rtl="0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+mn-lt"/>
                <a:ea typeface="Calibri"/>
                <a:cs typeface="Calibri"/>
              </a:rPr>
              <a:t>Source: Township Health Profile 2011, Department of Health Planning, MOH</a:t>
            </a:r>
          </a:p>
        </xdr:txBody>
      </xdr:sp>
      <xdr:grpSp>
        <xdr:nvGrpSpPr>
          <xdr:cNvPr id="4" name="Group 10"/>
          <xdr:cNvGrpSpPr>
            <a:grpSpLocks/>
          </xdr:cNvGrpSpPr>
        </xdr:nvGrpSpPr>
        <xdr:grpSpPr bwMode="auto">
          <a:xfrm>
            <a:off x="1695324" y="-29496"/>
            <a:ext cx="8597719" cy="939276"/>
            <a:chOff x="1700244" y="-29347"/>
            <a:chExt cx="8622669" cy="934544"/>
          </a:xfrm>
          <a:solidFill>
            <a:schemeClr val="bg1"/>
          </a:solidFill>
        </xdr:grpSpPr>
        <xdr:pic>
          <xdr:nvPicPr>
            <xdr:cNvPr id="5" name="Picture 4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700244" y="-29347"/>
              <a:ext cx="691849" cy="934544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6" name="Picture 5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2467568" y="75953"/>
              <a:ext cx="591216" cy="539667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" name="Picture 6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8712791" y="152509"/>
              <a:ext cx="528321" cy="473853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7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9241113" y="178834"/>
              <a:ext cx="1081800" cy="381715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</xdr:grpSp>
    </xdr:grp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238125"/>
    <xdr:ext cx="8565345" cy="963704"/>
    <xdr:grpSp>
      <xdr:nvGrpSpPr>
        <xdr:cNvPr id="2" name="Group 1"/>
        <xdr:cNvGrpSpPr/>
      </xdr:nvGrpSpPr>
      <xdr:grpSpPr>
        <a:xfrm>
          <a:off x="0" y="238125"/>
          <a:ext cx="8565345" cy="963704"/>
          <a:chOff x="1695324" y="-29496"/>
          <a:chExt cx="8597719" cy="939276"/>
        </a:xfrm>
      </xdr:grpSpPr>
      <xdr:sp macro="" textlink="">
        <xdr:nvSpPr>
          <xdr:cNvPr id="3" name="TextBox 2"/>
          <xdr:cNvSpPr txBox="1"/>
        </xdr:nvSpPr>
        <xdr:spPr>
          <a:xfrm>
            <a:off x="3035518" y="69266"/>
            <a:ext cx="5680710" cy="66374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sz="1800" b="1" i="0" strike="noStrike">
                <a:solidFill>
                  <a:srgbClr val="900000"/>
                </a:solidFill>
                <a:latin typeface="+mn-lt"/>
                <a:ea typeface="Calibri"/>
                <a:cs typeface="Calibri"/>
              </a:rPr>
              <a:t>Health Manpower Information as of year 2011</a:t>
            </a:r>
          </a:p>
          <a:p>
            <a:pPr algn="ctr" rtl="0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+mn-lt"/>
                <a:ea typeface="Calibri"/>
                <a:cs typeface="Calibri"/>
              </a:rPr>
              <a:t>Source: Township Health Profile 2011, Department of Health Planning, MOH</a:t>
            </a:r>
          </a:p>
        </xdr:txBody>
      </xdr:sp>
      <xdr:grpSp>
        <xdr:nvGrpSpPr>
          <xdr:cNvPr id="4" name="Group 10"/>
          <xdr:cNvGrpSpPr>
            <a:grpSpLocks/>
          </xdr:cNvGrpSpPr>
        </xdr:nvGrpSpPr>
        <xdr:grpSpPr bwMode="auto">
          <a:xfrm>
            <a:off x="1695324" y="-29496"/>
            <a:ext cx="8597719" cy="939276"/>
            <a:chOff x="1700244" y="-29347"/>
            <a:chExt cx="8622669" cy="934544"/>
          </a:xfrm>
          <a:solidFill>
            <a:schemeClr val="bg1"/>
          </a:solidFill>
        </xdr:grpSpPr>
        <xdr:pic>
          <xdr:nvPicPr>
            <xdr:cNvPr id="5" name="Picture 4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700244" y="-29347"/>
              <a:ext cx="691849" cy="934544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6" name="Picture 5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2467568" y="75953"/>
              <a:ext cx="591216" cy="539667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" name="Picture 6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8712791" y="152509"/>
              <a:ext cx="528321" cy="473853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7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9241113" y="178834"/>
              <a:ext cx="1081800" cy="381715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</xdr:grpSp>
    </xdr:grp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276225"/>
    <xdr:ext cx="8565345" cy="963704"/>
    <xdr:grpSp>
      <xdr:nvGrpSpPr>
        <xdr:cNvPr id="4" name="Group 10"/>
        <xdr:cNvGrpSpPr>
          <a:grpSpLocks/>
        </xdr:cNvGrpSpPr>
      </xdr:nvGrpSpPr>
      <xdr:grpSpPr bwMode="auto">
        <a:xfrm>
          <a:off x="0" y="276225"/>
          <a:ext cx="8565345" cy="963704"/>
          <a:chOff x="1700244" y="-29347"/>
          <a:chExt cx="8622669" cy="934544"/>
        </a:xfrm>
        <a:solidFill>
          <a:schemeClr val="bg1"/>
        </a:solidFill>
      </xdr:grpSpPr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700244" y="-29347"/>
            <a:ext cx="691849" cy="934544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pic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467568" y="75953"/>
            <a:ext cx="591216" cy="53966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pic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8712791" y="152509"/>
            <a:ext cx="528321" cy="47385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pic>
      <xdr:pic>
        <xdr:nvPicPr>
          <xdr:cNvPr id="8" name="Picture 7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9241113" y="178834"/>
            <a:ext cx="1081800" cy="381715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pic>
    </xdr:grpSp>
    <xdr:clientData/>
  </xdr:absoluteAnchor>
  <xdr:twoCellAnchor>
    <xdr:from>
      <xdr:col>1</xdr:col>
      <xdr:colOff>0</xdr:colOff>
      <xdr:row>2</xdr:row>
      <xdr:rowOff>0</xdr:rowOff>
    </xdr:from>
    <xdr:to>
      <xdr:col>8</xdr:col>
      <xdr:colOff>382470</xdr:colOff>
      <xdr:row>5</xdr:row>
      <xdr:rowOff>109506</xdr:rowOff>
    </xdr:to>
    <xdr:sp macro="" textlink="">
      <xdr:nvSpPr>
        <xdr:cNvPr id="9" name="TextBox 8"/>
        <xdr:cNvSpPr txBox="1"/>
      </xdr:nvSpPr>
      <xdr:spPr>
        <a:xfrm>
          <a:off x="1219200" y="381000"/>
          <a:ext cx="5659320" cy="68100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n-US" sz="1800" b="1" i="0" strike="noStrike">
              <a:solidFill>
                <a:srgbClr val="900000"/>
              </a:solidFill>
              <a:latin typeface="+mn-lt"/>
              <a:ea typeface="Calibri"/>
              <a:cs typeface="Calibri"/>
            </a:rPr>
            <a:t>Education Information as of year 2011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+mn-lt"/>
              <a:ea typeface="Calibri"/>
              <a:cs typeface="Calibri"/>
            </a:rPr>
            <a:t>Source: Education Statistical Year Book 2011, Department of Education Planning and Training, MOE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381000"/>
    <xdr:ext cx="8565345" cy="963704"/>
    <xdr:grpSp>
      <xdr:nvGrpSpPr>
        <xdr:cNvPr id="2" name="Group 1"/>
        <xdr:cNvGrpSpPr/>
      </xdr:nvGrpSpPr>
      <xdr:grpSpPr>
        <a:xfrm>
          <a:off x="0" y="381000"/>
          <a:ext cx="8565345" cy="963704"/>
          <a:chOff x="1695324" y="-29496"/>
          <a:chExt cx="8597719" cy="939276"/>
        </a:xfrm>
      </xdr:grpSpPr>
      <xdr:sp macro="" textlink="">
        <xdr:nvSpPr>
          <xdr:cNvPr id="3" name="TextBox 2"/>
          <xdr:cNvSpPr txBox="1"/>
        </xdr:nvSpPr>
        <xdr:spPr>
          <a:xfrm>
            <a:off x="3035518" y="69266"/>
            <a:ext cx="5680710" cy="66374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sz="1800" b="1" i="0" strike="noStrike">
                <a:solidFill>
                  <a:srgbClr val="900000"/>
                </a:solidFill>
                <a:latin typeface="+mn-lt"/>
                <a:ea typeface="Calibri"/>
                <a:cs typeface="Calibri"/>
              </a:rPr>
              <a:t>Reproductive Health Information as of year 2011</a:t>
            </a:r>
          </a:p>
          <a:p>
            <a:pPr algn="ctr" rtl="0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+mn-lt"/>
                <a:ea typeface="Calibri"/>
                <a:cs typeface="Calibri"/>
              </a:rPr>
              <a:t>Source: Township Health Profile 2011, Department of Health Planning, MOH</a:t>
            </a:r>
          </a:p>
        </xdr:txBody>
      </xdr:sp>
      <xdr:grpSp>
        <xdr:nvGrpSpPr>
          <xdr:cNvPr id="4" name="Group 10"/>
          <xdr:cNvGrpSpPr>
            <a:grpSpLocks/>
          </xdr:cNvGrpSpPr>
        </xdr:nvGrpSpPr>
        <xdr:grpSpPr bwMode="auto">
          <a:xfrm>
            <a:off x="1695324" y="-29496"/>
            <a:ext cx="8597719" cy="939276"/>
            <a:chOff x="1700244" y="-29347"/>
            <a:chExt cx="8622669" cy="934544"/>
          </a:xfrm>
          <a:solidFill>
            <a:schemeClr val="bg1"/>
          </a:solidFill>
        </xdr:grpSpPr>
        <xdr:pic>
          <xdr:nvPicPr>
            <xdr:cNvPr id="5" name="Picture 4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700244" y="-29347"/>
              <a:ext cx="691849" cy="934544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6" name="Picture 5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2467568" y="75953"/>
              <a:ext cx="591216" cy="539667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" name="Picture 6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8712791" y="152509"/>
              <a:ext cx="528321" cy="473853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7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9241113" y="178834"/>
              <a:ext cx="1081800" cy="381715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</xdr:grpSp>
    </xdr:grpSp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381000"/>
    <xdr:ext cx="8565345" cy="963704"/>
    <xdr:grpSp>
      <xdr:nvGrpSpPr>
        <xdr:cNvPr id="2" name="Group 1"/>
        <xdr:cNvGrpSpPr/>
      </xdr:nvGrpSpPr>
      <xdr:grpSpPr>
        <a:xfrm>
          <a:off x="0" y="381000"/>
          <a:ext cx="8565345" cy="963704"/>
          <a:chOff x="1695324" y="-29496"/>
          <a:chExt cx="8597719" cy="939276"/>
        </a:xfrm>
      </xdr:grpSpPr>
      <xdr:sp macro="" textlink="">
        <xdr:nvSpPr>
          <xdr:cNvPr id="3" name="TextBox 2"/>
          <xdr:cNvSpPr txBox="1"/>
        </xdr:nvSpPr>
        <xdr:spPr>
          <a:xfrm>
            <a:off x="3035518" y="69266"/>
            <a:ext cx="5680710" cy="66374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sz="1800" b="1" i="0" strike="noStrike">
                <a:solidFill>
                  <a:srgbClr val="900000"/>
                </a:solidFill>
                <a:latin typeface="+mn-lt"/>
                <a:ea typeface="Calibri"/>
                <a:cs typeface="Calibri"/>
              </a:rPr>
              <a:t>Environmental health as of 2011</a:t>
            </a:r>
          </a:p>
          <a:p>
            <a:pPr algn="ctr" rtl="0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+mn-lt"/>
                <a:ea typeface="Calibri"/>
                <a:cs typeface="Calibri"/>
              </a:rPr>
              <a:t>Source: Township Health Profile 2011, Department of Health Planning, MOH</a:t>
            </a:r>
          </a:p>
        </xdr:txBody>
      </xdr:sp>
      <xdr:grpSp>
        <xdr:nvGrpSpPr>
          <xdr:cNvPr id="4" name="Group 10"/>
          <xdr:cNvGrpSpPr>
            <a:grpSpLocks/>
          </xdr:cNvGrpSpPr>
        </xdr:nvGrpSpPr>
        <xdr:grpSpPr bwMode="auto">
          <a:xfrm>
            <a:off x="1695324" y="-29496"/>
            <a:ext cx="8597719" cy="939276"/>
            <a:chOff x="1700244" y="-29347"/>
            <a:chExt cx="8622669" cy="934544"/>
          </a:xfrm>
          <a:solidFill>
            <a:schemeClr val="bg1"/>
          </a:solidFill>
        </xdr:grpSpPr>
        <xdr:pic>
          <xdr:nvPicPr>
            <xdr:cNvPr id="5" name="Picture 4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700244" y="-29347"/>
              <a:ext cx="691849" cy="934544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6" name="Picture 5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2467568" y="75953"/>
              <a:ext cx="591216" cy="539667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" name="Picture 6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8712791" y="152509"/>
              <a:ext cx="528321" cy="473853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7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9241113" y="178834"/>
              <a:ext cx="1081800" cy="381715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</xdr:grpSp>
    </xdr:grp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M5" sqref="M5"/>
    </sheetView>
  </sheetViews>
  <sheetFormatPr defaultRowHeight="12.75" x14ac:dyDescent="0.2"/>
  <cols>
    <col min="1" max="1" width="22.140625" style="3" customWidth="1"/>
    <col min="2" max="2" width="13.85546875" style="3" customWidth="1"/>
    <col min="3" max="3" width="10.85546875" style="3" customWidth="1"/>
    <col min="4" max="8" width="12.5703125" style="3" customWidth="1"/>
    <col min="9" max="9" width="8" style="3" customWidth="1"/>
    <col min="10" max="12" width="12.5703125" style="3" customWidth="1"/>
    <col min="13" max="13" width="15.140625" style="3" customWidth="1"/>
    <col min="14" max="16" width="10.7109375" style="3" customWidth="1"/>
    <col min="17" max="16384" width="9.140625" style="3"/>
  </cols>
  <sheetData>
    <row r="1" spans="1:16" ht="18.75" x14ac:dyDescent="0.3">
      <c r="A1" s="1"/>
      <c r="B1" s="1"/>
      <c r="C1" s="1"/>
      <c r="D1" s="1"/>
      <c r="E1" s="2"/>
      <c r="F1" s="1"/>
      <c r="G1" s="1"/>
      <c r="H1" s="1"/>
      <c r="J1" s="1"/>
      <c r="K1" s="1"/>
      <c r="L1" s="1"/>
    </row>
    <row r="2" spans="1:16" ht="18.75" x14ac:dyDescent="0.3">
      <c r="A2" s="1"/>
      <c r="B2" s="1"/>
      <c r="C2" s="1"/>
      <c r="D2" s="1"/>
      <c r="E2" s="2"/>
      <c r="F2" s="1"/>
      <c r="G2" s="1"/>
      <c r="H2" s="1"/>
      <c r="J2" s="1"/>
      <c r="K2" s="1"/>
      <c r="L2" s="1"/>
    </row>
    <row r="3" spans="1:16" ht="18.75" x14ac:dyDescent="0.3">
      <c r="A3" s="1"/>
      <c r="B3" s="1"/>
      <c r="C3" s="1"/>
      <c r="D3" s="1"/>
      <c r="E3" s="2"/>
      <c r="F3" s="1"/>
      <c r="G3" s="1"/>
      <c r="H3" s="1"/>
      <c r="J3" s="1"/>
      <c r="K3" s="1"/>
      <c r="L3" s="1"/>
    </row>
    <row r="4" spans="1:16" ht="18.75" x14ac:dyDescent="0.3">
      <c r="A4" s="1"/>
      <c r="B4" s="1"/>
      <c r="C4" s="1"/>
      <c r="D4" s="1"/>
      <c r="E4" s="2"/>
      <c r="F4" s="1"/>
      <c r="G4" s="1"/>
      <c r="H4" s="1"/>
      <c r="J4" s="1"/>
      <c r="K4" s="1"/>
      <c r="L4" s="1"/>
    </row>
    <row r="5" spans="1:16" ht="18.75" x14ac:dyDescent="0.3">
      <c r="A5" s="1"/>
      <c r="B5" s="1"/>
      <c r="C5" s="1"/>
      <c r="D5" s="1"/>
      <c r="E5" s="2"/>
      <c r="F5" s="1"/>
      <c r="G5" s="1"/>
      <c r="H5" s="1"/>
      <c r="J5" s="1"/>
      <c r="K5" s="1"/>
      <c r="L5" s="1"/>
    </row>
    <row r="6" spans="1:16" ht="18.75" x14ac:dyDescent="0.3">
      <c r="A6" s="1"/>
      <c r="B6" s="1"/>
      <c r="C6" s="1"/>
      <c r="D6" s="1"/>
      <c r="E6" s="2"/>
      <c r="F6" s="1"/>
      <c r="G6" s="1"/>
      <c r="H6" s="1"/>
      <c r="J6" s="1"/>
      <c r="K6" s="1"/>
      <c r="L6" s="1"/>
    </row>
    <row r="7" spans="1:16" ht="35.25" customHeight="1" x14ac:dyDescent="0.25">
      <c r="A7" s="84" t="s">
        <v>0</v>
      </c>
      <c r="B7" s="86" t="s">
        <v>1</v>
      </c>
      <c r="C7" s="4" t="s">
        <v>2</v>
      </c>
      <c r="D7" s="4" t="s">
        <v>3</v>
      </c>
      <c r="E7" s="4" t="s">
        <v>3</v>
      </c>
      <c r="F7" s="5" t="s">
        <v>3</v>
      </c>
      <c r="G7" s="6" t="s">
        <v>3</v>
      </c>
      <c r="H7" s="6" t="s">
        <v>3</v>
      </c>
      <c r="I7" s="4" t="s">
        <v>4</v>
      </c>
      <c r="J7" s="6" t="s">
        <v>3</v>
      </c>
      <c r="K7" s="6" t="s">
        <v>3</v>
      </c>
      <c r="L7" s="4" t="s">
        <v>3</v>
      </c>
      <c r="M7" s="7" t="s">
        <v>5</v>
      </c>
      <c r="N7" s="88" t="s">
        <v>6</v>
      </c>
      <c r="O7" s="89"/>
      <c r="P7" s="90"/>
    </row>
    <row r="8" spans="1:16" ht="38.25" customHeight="1" x14ac:dyDescent="0.2">
      <c r="A8" s="85"/>
      <c r="B8" s="87"/>
      <c r="C8" s="8" t="s">
        <v>7</v>
      </c>
      <c r="D8" s="8" t="s">
        <v>8</v>
      </c>
      <c r="E8" s="8" t="s">
        <v>8</v>
      </c>
      <c r="F8" s="9" t="s">
        <v>8</v>
      </c>
      <c r="G8" s="10" t="s">
        <v>8</v>
      </c>
      <c r="H8" s="10" t="s">
        <v>8</v>
      </c>
      <c r="I8" s="8" t="s">
        <v>9</v>
      </c>
      <c r="J8" s="10" t="s">
        <v>8</v>
      </c>
      <c r="K8" s="10" t="s">
        <v>8</v>
      </c>
      <c r="L8" s="8" t="s">
        <v>8</v>
      </c>
      <c r="M8" s="11" t="s">
        <v>10</v>
      </c>
      <c r="N8" s="8" t="s">
        <v>8</v>
      </c>
      <c r="O8" s="8" t="s">
        <v>8</v>
      </c>
      <c r="P8" s="8" t="s">
        <v>8</v>
      </c>
    </row>
    <row r="9" spans="1:16" ht="21" customHeight="1" x14ac:dyDescent="0.2">
      <c r="A9" s="85"/>
      <c r="B9" s="87"/>
      <c r="C9" s="12" t="s">
        <v>11</v>
      </c>
      <c r="D9" s="13" t="s">
        <v>11</v>
      </c>
      <c r="E9" s="14" t="s">
        <v>12</v>
      </c>
      <c r="F9" s="15" t="s">
        <v>13</v>
      </c>
      <c r="G9" s="15" t="s">
        <v>14</v>
      </c>
      <c r="H9" s="15" t="s">
        <v>15</v>
      </c>
      <c r="I9" s="12"/>
      <c r="J9" s="15" t="s">
        <v>16</v>
      </c>
      <c r="K9" s="15" t="s">
        <v>17</v>
      </c>
      <c r="L9" s="15" t="s">
        <v>18</v>
      </c>
      <c r="M9" s="16" t="s">
        <v>11</v>
      </c>
      <c r="N9" s="12" t="s">
        <v>19</v>
      </c>
      <c r="O9" s="12" t="s">
        <v>20</v>
      </c>
      <c r="P9" s="12" t="s">
        <v>21</v>
      </c>
    </row>
    <row r="10" spans="1:16" x14ac:dyDescent="0.2">
      <c r="A10" s="17" t="s">
        <v>22</v>
      </c>
      <c r="B10" s="17" t="s">
        <v>23</v>
      </c>
      <c r="C10" s="21">
        <v>36778.21</v>
      </c>
      <c r="D10" s="22">
        <v>3222461</v>
      </c>
      <c r="E10" s="22">
        <v>505357</v>
      </c>
      <c r="F10" s="22">
        <v>2717104</v>
      </c>
      <c r="G10" s="23">
        <v>1574126</v>
      </c>
      <c r="H10" s="23">
        <v>1648335</v>
      </c>
      <c r="I10" s="23">
        <v>95</v>
      </c>
      <c r="J10" s="23">
        <v>407084</v>
      </c>
      <c r="K10" s="23">
        <v>1039134</v>
      </c>
      <c r="L10" s="23">
        <v>1636297</v>
      </c>
      <c r="M10" s="24">
        <v>87.618759999999995</v>
      </c>
      <c r="N10" s="23">
        <v>120</v>
      </c>
      <c r="O10" s="23">
        <v>1073</v>
      </c>
      <c r="P10" s="23">
        <v>3862</v>
      </c>
    </row>
    <row r="11" spans="1:16" x14ac:dyDescent="0.2">
      <c r="A11" s="18" t="s">
        <v>24</v>
      </c>
      <c r="B11" s="18" t="s">
        <v>25</v>
      </c>
      <c r="C11" s="20">
        <v>231.59</v>
      </c>
      <c r="D11" s="25">
        <v>303614</v>
      </c>
      <c r="E11" s="25">
        <v>152544</v>
      </c>
      <c r="F11" s="25">
        <v>151070</v>
      </c>
      <c r="G11" s="26">
        <v>149970</v>
      </c>
      <c r="H11" s="26">
        <v>153644</v>
      </c>
      <c r="I11" s="26">
        <v>98</v>
      </c>
      <c r="J11" s="26">
        <v>37428</v>
      </c>
      <c r="K11" s="26">
        <v>94871</v>
      </c>
      <c r="L11" s="26">
        <v>153575</v>
      </c>
      <c r="M11" s="27">
        <v>1311</v>
      </c>
      <c r="N11" s="19">
        <v>31</v>
      </c>
      <c r="O11" s="19">
        <v>30</v>
      </c>
      <c r="P11" s="19">
        <v>98</v>
      </c>
    </row>
    <row r="12" spans="1:16" x14ac:dyDescent="0.2">
      <c r="A12" s="18" t="s">
        <v>26</v>
      </c>
      <c r="B12" s="18" t="s">
        <v>27</v>
      </c>
      <c r="C12" s="20">
        <v>1138.6300000000001</v>
      </c>
      <c r="D12" s="25">
        <v>152355</v>
      </c>
      <c r="E12" s="25">
        <v>10834</v>
      </c>
      <c r="F12" s="25">
        <v>141521</v>
      </c>
      <c r="G12" s="26">
        <v>74812</v>
      </c>
      <c r="H12" s="26">
        <v>77543</v>
      </c>
      <c r="I12" s="26">
        <v>96</v>
      </c>
      <c r="J12" s="26">
        <v>27929</v>
      </c>
      <c r="K12" s="26">
        <v>58356</v>
      </c>
      <c r="L12" s="26">
        <v>64950</v>
      </c>
      <c r="M12" s="27">
        <v>133.81</v>
      </c>
      <c r="N12" s="19">
        <v>4</v>
      </c>
      <c r="O12" s="19">
        <v>96</v>
      </c>
      <c r="P12" s="19">
        <v>190</v>
      </c>
    </row>
    <row r="13" spans="1:16" x14ac:dyDescent="0.2">
      <c r="A13" s="18" t="s">
        <v>28</v>
      </c>
      <c r="B13" s="18" t="s">
        <v>29</v>
      </c>
      <c r="C13" s="20">
        <v>1271.6099999999999</v>
      </c>
      <c r="D13" s="25">
        <v>220414</v>
      </c>
      <c r="E13" s="25">
        <v>35860</v>
      </c>
      <c r="F13" s="25">
        <v>184554</v>
      </c>
      <c r="G13" s="26">
        <v>108880</v>
      </c>
      <c r="H13" s="26">
        <v>111534</v>
      </c>
      <c r="I13" s="26">
        <v>98</v>
      </c>
      <c r="J13" s="26">
        <v>24631</v>
      </c>
      <c r="K13" s="26">
        <v>71329</v>
      </c>
      <c r="L13" s="26">
        <v>113744</v>
      </c>
      <c r="M13" s="27">
        <v>173.33</v>
      </c>
      <c r="N13" s="19">
        <v>6</v>
      </c>
      <c r="O13" s="19">
        <v>101</v>
      </c>
      <c r="P13" s="19">
        <v>281</v>
      </c>
    </row>
    <row r="14" spans="1:16" x14ac:dyDescent="0.2">
      <c r="A14" s="18" t="s">
        <v>30</v>
      </c>
      <c r="B14" s="18" t="s">
        <v>31</v>
      </c>
      <c r="C14" s="20">
        <v>1749.67</v>
      </c>
      <c r="D14" s="25">
        <v>214298</v>
      </c>
      <c r="E14" s="25">
        <v>21384</v>
      </c>
      <c r="F14" s="25">
        <v>192914</v>
      </c>
      <c r="G14" s="26">
        <v>104481</v>
      </c>
      <c r="H14" s="26">
        <v>109817</v>
      </c>
      <c r="I14" s="26">
        <v>95</v>
      </c>
      <c r="J14" s="26">
        <v>22933</v>
      </c>
      <c r="K14" s="26">
        <v>66097</v>
      </c>
      <c r="L14" s="26">
        <v>115304</v>
      </c>
      <c r="M14" s="27">
        <v>122.48</v>
      </c>
      <c r="N14" s="19">
        <v>5</v>
      </c>
      <c r="O14" s="19">
        <v>84</v>
      </c>
      <c r="P14" s="19">
        <v>285</v>
      </c>
    </row>
    <row r="15" spans="1:16" x14ac:dyDescent="0.2">
      <c r="A15" s="18" t="s">
        <v>32</v>
      </c>
      <c r="B15" s="18" t="s">
        <v>33</v>
      </c>
      <c r="C15" s="20">
        <v>3466.61</v>
      </c>
      <c r="D15" s="25">
        <v>198612</v>
      </c>
      <c r="E15" s="25">
        <v>29856</v>
      </c>
      <c r="F15" s="25">
        <v>168756</v>
      </c>
      <c r="G15" s="26">
        <v>97622</v>
      </c>
      <c r="H15" s="26">
        <v>100990</v>
      </c>
      <c r="I15" s="26">
        <v>97</v>
      </c>
      <c r="J15" s="26">
        <v>24176</v>
      </c>
      <c r="K15" s="26">
        <v>63793</v>
      </c>
      <c r="L15" s="26">
        <v>101768</v>
      </c>
      <c r="M15" s="27">
        <v>57.29</v>
      </c>
      <c r="N15" s="19">
        <v>3</v>
      </c>
      <c r="O15" s="19">
        <v>62</v>
      </c>
      <c r="P15" s="19">
        <v>224</v>
      </c>
    </row>
    <row r="16" spans="1:16" x14ac:dyDescent="0.2">
      <c r="A16" s="18" t="s">
        <v>34</v>
      </c>
      <c r="B16" s="18" t="s">
        <v>35</v>
      </c>
      <c r="C16" s="20">
        <v>2440.09</v>
      </c>
      <c r="D16" s="25">
        <v>141740</v>
      </c>
      <c r="E16" s="25">
        <v>12905</v>
      </c>
      <c r="F16" s="25">
        <v>128835</v>
      </c>
      <c r="G16" s="26">
        <v>69632</v>
      </c>
      <c r="H16" s="26">
        <v>72108</v>
      </c>
      <c r="I16" s="26">
        <v>97</v>
      </c>
      <c r="J16" s="26">
        <v>18359</v>
      </c>
      <c r="K16" s="26">
        <v>48826</v>
      </c>
      <c r="L16" s="26">
        <v>63315</v>
      </c>
      <c r="M16" s="27">
        <v>58.09</v>
      </c>
      <c r="N16" s="19">
        <v>9</v>
      </c>
      <c r="O16" s="19">
        <v>51</v>
      </c>
      <c r="P16" s="19">
        <v>132</v>
      </c>
    </row>
    <row r="17" spans="1:16" x14ac:dyDescent="0.2">
      <c r="A17" s="18" t="s">
        <v>36</v>
      </c>
      <c r="B17" s="18" t="s">
        <v>37</v>
      </c>
      <c r="C17" s="20">
        <v>1071.5899999999999</v>
      </c>
      <c r="D17" s="25">
        <v>180740</v>
      </c>
      <c r="E17" s="25">
        <v>19457</v>
      </c>
      <c r="F17" s="25">
        <v>161283</v>
      </c>
      <c r="G17" s="26">
        <v>88941</v>
      </c>
      <c r="H17" s="26">
        <v>91799</v>
      </c>
      <c r="I17" s="26">
        <v>97</v>
      </c>
      <c r="J17" s="26">
        <v>21974</v>
      </c>
      <c r="K17" s="26">
        <v>61534</v>
      </c>
      <c r="L17" s="26">
        <v>93859</v>
      </c>
      <c r="M17" s="27">
        <v>168.67</v>
      </c>
      <c r="N17" s="19">
        <v>5</v>
      </c>
      <c r="O17" s="19">
        <v>53</v>
      </c>
      <c r="P17" s="19">
        <v>182</v>
      </c>
    </row>
    <row r="18" spans="1:16" x14ac:dyDescent="0.2">
      <c r="A18" s="18" t="s">
        <v>38</v>
      </c>
      <c r="B18" s="18" t="s">
        <v>39</v>
      </c>
      <c r="C18" s="20">
        <v>1133.8</v>
      </c>
      <c r="D18" s="25">
        <v>166717</v>
      </c>
      <c r="E18" s="25">
        <v>8048</v>
      </c>
      <c r="F18" s="25">
        <v>158669</v>
      </c>
      <c r="G18" s="26">
        <v>81976</v>
      </c>
      <c r="H18" s="26">
        <v>84741</v>
      </c>
      <c r="I18" s="26">
        <v>97</v>
      </c>
      <c r="J18" s="26">
        <v>18670</v>
      </c>
      <c r="K18" s="26">
        <v>52127</v>
      </c>
      <c r="L18" s="26">
        <v>88225</v>
      </c>
      <c r="M18" s="27">
        <v>147.04</v>
      </c>
      <c r="N18" s="19">
        <v>4</v>
      </c>
      <c r="O18" s="19">
        <v>88</v>
      </c>
      <c r="P18" s="19">
        <v>195</v>
      </c>
    </row>
    <row r="19" spans="1:16" x14ac:dyDescent="0.2">
      <c r="A19" s="18" t="s">
        <v>40</v>
      </c>
      <c r="B19" s="18" t="s">
        <v>41</v>
      </c>
      <c r="C19" s="20">
        <v>1517.53</v>
      </c>
      <c r="D19" s="25">
        <v>540032</v>
      </c>
      <c r="E19" s="25">
        <v>56682</v>
      </c>
      <c r="F19" s="25">
        <v>483350</v>
      </c>
      <c r="G19" s="26">
        <v>262655</v>
      </c>
      <c r="H19" s="26">
        <v>277377</v>
      </c>
      <c r="I19" s="26">
        <v>95</v>
      </c>
      <c r="J19" s="26">
        <v>89811</v>
      </c>
      <c r="K19" s="26">
        <v>203042</v>
      </c>
      <c r="L19" s="26">
        <v>271230</v>
      </c>
      <c r="M19" s="27">
        <v>355.86</v>
      </c>
      <c r="N19" s="19">
        <v>6</v>
      </c>
      <c r="O19" s="19">
        <v>98</v>
      </c>
      <c r="P19" s="19">
        <v>419</v>
      </c>
    </row>
    <row r="20" spans="1:16" x14ac:dyDescent="0.2">
      <c r="A20" s="18" t="s">
        <v>42</v>
      </c>
      <c r="B20" s="18" t="s">
        <v>43</v>
      </c>
      <c r="C20" s="20">
        <v>2020.17</v>
      </c>
      <c r="D20" s="25">
        <v>309526</v>
      </c>
      <c r="E20" s="25">
        <v>21919</v>
      </c>
      <c r="F20" s="25">
        <v>287607</v>
      </c>
      <c r="G20" s="26">
        <v>150992</v>
      </c>
      <c r="H20" s="26">
        <v>158534</v>
      </c>
      <c r="I20" s="26">
        <v>95</v>
      </c>
      <c r="J20" s="26">
        <v>46376</v>
      </c>
      <c r="K20" s="26">
        <v>96555</v>
      </c>
      <c r="L20" s="26">
        <v>172826</v>
      </c>
      <c r="M20" s="27">
        <v>153.22</v>
      </c>
      <c r="N20" s="19">
        <v>7</v>
      </c>
      <c r="O20" s="19">
        <v>85</v>
      </c>
      <c r="P20" s="19">
        <v>399</v>
      </c>
    </row>
    <row r="21" spans="1:16" x14ac:dyDescent="0.2">
      <c r="A21" s="18" t="s">
        <v>44</v>
      </c>
      <c r="B21" s="18" t="s">
        <v>45</v>
      </c>
      <c r="C21" s="20">
        <v>1756.93</v>
      </c>
      <c r="D21" s="25">
        <v>171724</v>
      </c>
      <c r="E21" s="25">
        <v>41025</v>
      </c>
      <c r="F21" s="25">
        <v>130699</v>
      </c>
      <c r="G21" s="26">
        <v>83499</v>
      </c>
      <c r="H21" s="26">
        <v>88225</v>
      </c>
      <c r="I21" s="26">
        <v>95</v>
      </c>
      <c r="J21" s="26">
        <v>18935</v>
      </c>
      <c r="K21" s="26">
        <v>54356</v>
      </c>
      <c r="L21" s="26">
        <v>84613</v>
      </c>
      <c r="M21" s="27">
        <v>97.74</v>
      </c>
      <c r="N21" s="19">
        <v>16</v>
      </c>
      <c r="O21" s="19">
        <v>54</v>
      </c>
      <c r="P21" s="19">
        <v>264</v>
      </c>
    </row>
    <row r="22" spans="1:16" x14ac:dyDescent="0.2">
      <c r="A22" s="18" t="s">
        <v>46</v>
      </c>
      <c r="B22" s="18" t="s">
        <v>47</v>
      </c>
      <c r="C22" s="20">
        <v>523.29999999999995</v>
      </c>
      <c r="D22" s="25">
        <v>64296</v>
      </c>
      <c r="E22" s="25">
        <v>5362</v>
      </c>
      <c r="F22" s="25">
        <v>58934</v>
      </c>
      <c r="G22" s="26">
        <v>29704</v>
      </c>
      <c r="H22" s="26">
        <v>34592</v>
      </c>
      <c r="I22" s="26">
        <v>86</v>
      </c>
      <c r="J22" s="26">
        <v>3097</v>
      </c>
      <c r="K22" s="26">
        <v>11078</v>
      </c>
      <c r="L22" s="26">
        <v>31738</v>
      </c>
      <c r="M22" s="27">
        <v>122.87</v>
      </c>
      <c r="N22" s="19">
        <v>4</v>
      </c>
      <c r="O22" s="19">
        <v>36</v>
      </c>
      <c r="P22" s="19">
        <v>213</v>
      </c>
    </row>
    <row r="23" spans="1:16" x14ac:dyDescent="0.2">
      <c r="A23" s="18" t="s">
        <v>48</v>
      </c>
      <c r="B23" s="18" t="s">
        <v>49</v>
      </c>
      <c r="C23" s="20">
        <v>1312.44</v>
      </c>
      <c r="D23" s="25">
        <v>112186</v>
      </c>
      <c r="E23" s="25">
        <v>9733</v>
      </c>
      <c r="F23" s="25">
        <v>102453</v>
      </c>
      <c r="G23" s="26">
        <v>53665</v>
      </c>
      <c r="H23" s="26">
        <v>58521</v>
      </c>
      <c r="I23" s="26">
        <v>92</v>
      </c>
      <c r="J23" s="26">
        <v>11147</v>
      </c>
      <c r="K23" s="26">
        <v>33058</v>
      </c>
      <c r="L23" s="26">
        <v>52482</v>
      </c>
      <c r="M23" s="27">
        <v>85.48</v>
      </c>
      <c r="N23" s="19">
        <v>6</v>
      </c>
      <c r="O23" s="19">
        <v>57</v>
      </c>
      <c r="P23" s="19">
        <v>266</v>
      </c>
    </row>
    <row r="24" spans="1:16" x14ac:dyDescent="0.2">
      <c r="A24" s="18" t="s">
        <v>50</v>
      </c>
      <c r="B24" s="18" t="s">
        <v>51</v>
      </c>
      <c r="C24" s="20">
        <v>6390.86</v>
      </c>
      <c r="D24" s="25">
        <v>114485</v>
      </c>
      <c r="E24" s="25">
        <v>19965</v>
      </c>
      <c r="F24" s="25">
        <v>94520</v>
      </c>
      <c r="G24" s="26">
        <v>56022</v>
      </c>
      <c r="H24" s="26">
        <v>58463</v>
      </c>
      <c r="I24" s="26">
        <v>96</v>
      </c>
      <c r="J24" s="26">
        <v>15147</v>
      </c>
      <c r="K24" s="26">
        <v>40520</v>
      </c>
      <c r="L24" s="26">
        <v>54166</v>
      </c>
      <c r="M24" s="27">
        <v>17.91</v>
      </c>
      <c r="N24" s="19">
        <v>3</v>
      </c>
      <c r="O24" s="19">
        <v>29</v>
      </c>
      <c r="P24" s="19">
        <v>128</v>
      </c>
    </row>
    <row r="25" spans="1:16" x14ac:dyDescent="0.2">
      <c r="A25" s="18" t="s">
        <v>52</v>
      </c>
      <c r="B25" s="18" t="s">
        <v>53</v>
      </c>
      <c r="C25" s="20">
        <v>1381</v>
      </c>
      <c r="D25" s="25">
        <v>123145</v>
      </c>
      <c r="E25" s="25">
        <v>18488</v>
      </c>
      <c r="F25" s="25">
        <v>104657</v>
      </c>
      <c r="G25" s="26">
        <v>59469</v>
      </c>
      <c r="H25" s="26">
        <v>63676</v>
      </c>
      <c r="I25" s="26">
        <v>93</v>
      </c>
      <c r="J25" s="26">
        <v>8911</v>
      </c>
      <c r="K25" s="26">
        <v>28987</v>
      </c>
      <c r="L25" s="26">
        <v>65927</v>
      </c>
      <c r="M25" s="27">
        <v>89.17</v>
      </c>
      <c r="N25" s="19">
        <v>4</v>
      </c>
      <c r="O25" s="19">
        <v>63</v>
      </c>
      <c r="P25" s="19">
        <v>266</v>
      </c>
    </row>
    <row r="26" spans="1:16" x14ac:dyDescent="0.2">
      <c r="A26" s="18" t="s">
        <v>54</v>
      </c>
      <c r="B26" s="18" t="s">
        <v>55</v>
      </c>
      <c r="C26" s="20">
        <v>4938.1400000000003</v>
      </c>
      <c r="D26" s="25">
        <v>146506</v>
      </c>
      <c r="E26" s="25">
        <v>27477</v>
      </c>
      <c r="F26" s="25">
        <v>119029</v>
      </c>
      <c r="G26" s="26">
        <v>71506</v>
      </c>
      <c r="H26" s="26">
        <v>75000</v>
      </c>
      <c r="I26" s="26">
        <v>95</v>
      </c>
      <c r="J26" s="26">
        <v>13296</v>
      </c>
      <c r="K26" s="26">
        <v>40955</v>
      </c>
      <c r="L26" s="26">
        <v>75858</v>
      </c>
      <c r="M26" s="27">
        <v>29.67</v>
      </c>
      <c r="N26" s="19">
        <v>4</v>
      </c>
      <c r="O26" s="19">
        <v>52</v>
      </c>
      <c r="P26" s="19">
        <v>192</v>
      </c>
    </row>
    <row r="27" spans="1:16" x14ac:dyDescent="0.2">
      <c r="A27" s="18" t="s">
        <v>56</v>
      </c>
      <c r="B27" s="18" t="s">
        <v>57</v>
      </c>
      <c r="C27" s="20">
        <v>2292.4299999999998</v>
      </c>
      <c r="D27" s="25">
        <v>62071</v>
      </c>
      <c r="E27" s="25">
        <v>13818</v>
      </c>
      <c r="F27" s="25">
        <v>48253</v>
      </c>
      <c r="G27" s="26">
        <v>30300</v>
      </c>
      <c r="H27" s="26">
        <v>31771</v>
      </c>
      <c r="I27" s="26">
        <v>95</v>
      </c>
      <c r="J27" s="26">
        <v>4264</v>
      </c>
      <c r="K27" s="26">
        <v>13650</v>
      </c>
      <c r="L27" s="26">
        <v>32717</v>
      </c>
      <c r="M27" s="27">
        <v>27.08</v>
      </c>
      <c r="N27" s="19">
        <v>3</v>
      </c>
      <c r="O27" s="19">
        <v>34</v>
      </c>
      <c r="P27" s="19">
        <v>128</v>
      </c>
    </row>
    <row r="28" spans="1:16" x14ac:dyDescent="0.2">
      <c r="M28" s="28"/>
      <c r="N28" s="28"/>
      <c r="O28" s="28"/>
      <c r="P28" s="28"/>
    </row>
    <row r="29" spans="1:16" x14ac:dyDescent="0.2">
      <c r="M29" s="28"/>
      <c r="N29" s="28"/>
      <c r="O29" s="28"/>
      <c r="P29" s="28"/>
    </row>
    <row r="30" spans="1:16" ht="18" x14ac:dyDescent="0.25">
      <c r="C30" s="3" t="s">
        <v>58</v>
      </c>
      <c r="M30" s="28"/>
      <c r="N30" s="28"/>
      <c r="O30" s="28"/>
      <c r="P30" s="28"/>
    </row>
    <row r="31" spans="1:16" x14ac:dyDescent="0.2">
      <c r="M31" s="28"/>
      <c r="N31" s="28"/>
      <c r="O31" s="28"/>
      <c r="P31" s="28"/>
    </row>
    <row r="32" spans="1:16" x14ac:dyDescent="0.2">
      <c r="M32" s="28"/>
      <c r="N32" s="28"/>
      <c r="O32" s="28"/>
      <c r="P32" s="28"/>
    </row>
  </sheetData>
  <mergeCells count="3">
    <mergeCell ref="A7:A9"/>
    <mergeCell ref="B7:B9"/>
    <mergeCell ref="N7:P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C31" sqref="C31"/>
    </sheetView>
  </sheetViews>
  <sheetFormatPr defaultRowHeight="15" x14ac:dyDescent="0.25"/>
  <cols>
    <col min="1" max="1" width="22.28515625" customWidth="1"/>
    <col min="2" max="2" width="15.28515625" customWidth="1"/>
    <col min="3" max="14" width="9.85546875" customWidth="1"/>
    <col min="15" max="15" width="36" customWidth="1"/>
  </cols>
  <sheetData>
    <row r="1" spans="1:15" ht="18.75" x14ac:dyDescent="0.3">
      <c r="A1" s="29"/>
      <c r="B1" s="29"/>
      <c r="C1" s="29"/>
      <c r="D1" s="29"/>
      <c r="E1" s="29"/>
      <c r="F1" s="29"/>
      <c r="G1" s="29"/>
      <c r="H1" s="29"/>
      <c r="I1" s="44"/>
      <c r="J1" s="29"/>
      <c r="K1" s="29"/>
      <c r="L1" s="29"/>
      <c r="M1" s="29"/>
      <c r="N1" s="29"/>
    </row>
    <row r="2" spans="1:15" ht="18.75" x14ac:dyDescent="0.3">
      <c r="A2" s="29"/>
      <c r="B2" s="29"/>
      <c r="C2" s="29"/>
      <c r="D2" s="29"/>
      <c r="E2" s="29"/>
      <c r="F2" s="29"/>
      <c r="G2" s="29"/>
      <c r="H2" s="29"/>
      <c r="I2" s="44"/>
      <c r="J2" s="29"/>
      <c r="K2" s="29"/>
      <c r="L2" s="29"/>
      <c r="M2" s="29"/>
      <c r="N2" s="29"/>
    </row>
    <row r="3" spans="1:15" ht="18.75" x14ac:dyDescent="0.3">
      <c r="A3" s="29"/>
      <c r="B3" s="29"/>
      <c r="C3" s="29"/>
      <c r="D3" s="29"/>
      <c r="E3" s="29"/>
      <c r="F3" s="29"/>
      <c r="G3" s="29"/>
      <c r="H3" s="29"/>
      <c r="I3" s="44"/>
      <c r="J3" s="29"/>
      <c r="K3" s="29"/>
      <c r="L3" s="29"/>
      <c r="M3" s="29"/>
      <c r="N3" s="29"/>
    </row>
    <row r="4" spans="1:15" ht="18.75" x14ac:dyDescent="0.3">
      <c r="A4" s="29"/>
      <c r="B4" s="29"/>
      <c r="C4" s="29"/>
      <c r="D4" s="29"/>
      <c r="E4" s="29"/>
      <c r="F4" s="29"/>
      <c r="G4" s="29"/>
      <c r="H4" s="29"/>
      <c r="I4" s="44"/>
      <c r="J4" s="29"/>
      <c r="K4" s="29"/>
      <c r="L4" s="29"/>
      <c r="M4" s="29"/>
      <c r="N4" s="29"/>
    </row>
    <row r="5" spans="1:15" ht="18.75" x14ac:dyDescent="0.3">
      <c r="A5" s="29"/>
      <c r="B5" s="29"/>
      <c r="C5" s="29"/>
      <c r="D5" s="29"/>
      <c r="E5" s="29"/>
      <c r="F5" s="29"/>
      <c r="G5" s="29"/>
      <c r="H5" s="29"/>
      <c r="I5" s="44"/>
      <c r="J5" s="29"/>
      <c r="K5" s="29"/>
      <c r="L5" s="29"/>
      <c r="M5" s="29"/>
      <c r="N5" s="29"/>
    </row>
    <row r="6" spans="1:15" ht="18.75" x14ac:dyDescent="0.3">
      <c r="A6" s="29"/>
      <c r="B6" s="29"/>
      <c r="C6" s="29"/>
      <c r="D6" s="29"/>
      <c r="E6" s="29"/>
      <c r="F6" s="29"/>
      <c r="G6" s="29"/>
      <c r="H6" s="29"/>
      <c r="I6" s="44"/>
      <c r="J6" s="29"/>
      <c r="K6" s="29"/>
      <c r="L6" s="29"/>
      <c r="M6" s="29"/>
      <c r="N6" s="29"/>
    </row>
    <row r="7" spans="1:15" ht="28.5" customHeight="1" x14ac:dyDescent="0.25">
      <c r="A7" s="84" t="s">
        <v>0</v>
      </c>
      <c r="B7" s="86" t="s">
        <v>1</v>
      </c>
      <c r="C7" s="88" t="s">
        <v>94</v>
      </c>
      <c r="D7" s="89"/>
      <c r="E7" s="90"/>
      <c r="F7" s="88" t="s">
        <v>95</v>
      </c>
      <c r="G7" s="89"/>
      <c r="H7" s="90"/>
      <c r="I7" s="88" t="s">
        <v>96</v>
      </c>
      <c r="J7" s="89"/>
      <c r="K7" s="90"/>
      <c r="L7" s="88" t="s">
        <v>97</v>
      </c>
      <c r="M7" s="89"/>
      <c r="N7" s="90"/>
      <c r="O7" s="91" t="s">
        <v>71</v>
      </c>
    </row>
    <row r="8" spans="1:15" ht="34.5" x14ac:dyDescent="0.25">
      <c r="A8" s="85"/>
      <c r="B8" s="87"/>
      <c r="C8" s="4" t="s">
        <v>9</v>
      </c>
      <c r="D8" s="4" t="s">
        <v>9</v>
      </c>
      <c r="E8" s="4" t="s">
        <v>9</v>
      </c>
      <c r="F8" s="4" t="s">
        <v>98</v>
      </c>
      <c r="G8" s="4" t="s">
        <v>98</v>
      </c>
      <c r="H8" s="4" t="s">
        <v>98</v>
      </c>
      <c r="I8" s="4" t="s">
        <v>98</v>
      </c>
      <c r="J8" s="4" t="s">
        <v>98</v>
      </c>
      <c r="K8" s="4" t="s">
        <v>98</v>
      </c>
      <c r="L8" s="4" t="s">
        <v>98</v>
      </c>
      <c r="M8" s="4" t="s">
        <v>98</v>
      </c>
      <c r="N8" s="4" t="s">
        <v>98</v>
      </c>
      <c r="O8" s="92"/>
    </row>
    <row r="9" spans="1:15" x14ac:dyDescent="0.25">
      <c r="A9" s="94"/>
      <c r="B9" s="95"/>
      <c r="C9" s="4" t="s">
        <v>62</v>
      </c>
      <c r="D9" s="4" t="s">
        <v>63</v>
      </c>
      <c r="E9" s="4" t="s">
        <v>64</v>
      </c>
      <c r="F9" s="4" t="s">
        <v>62</v>
      </c>
      <c r="G9" s="4" t="s">
        <v>63</v>
      </c>
      <c r="H9" s="4" t="s">
        <v>64</v>
      </c>
      <c r="I9" s="4" t="s">
        <v>62</v>
      </c>
      <c r="J9" s="4" t="s">
        <v>63</v>
      </c>
      <c r="K9" s="4" t="s">
        <v>64</v>
      </c>
      <c r="L9" s="4" t="s">
        <v>62</v>
      </c>
      <c r="M9" s="4" t="s">
        <v>63</v>
      </c>
      <c r="N9" s="4" t="s">
        <v>64</v>
      </c>
      <c r="O9" s="93"/>
    </row>
    <row r="10" spans="1:15" x14ac:dyDescent="0.25">
      <c r="A10" s="32" t="s">
        <v>22</v>
      </c>
      <c r="B10" s="32" t="s">
        <v>23</v>
      </c>
      <c r="C10" s="64">
        <v>1.8</v>
      </c>
      <c r="D10" s="65">
        <v>1.8</v>
      </c>
      <c r="E10" s="65">
        <v>1.6</v>
      </c>
      <c r="F10" s="65">
        <v>11</v>
      </c>
      <c r="G10" s="65">
        <v>11.2</v>
      </c>
      <c r="H10" s="65">
        <v>11.3</v>
      </c>
      <c r="I10" s="65">
        <v>26.9</v>
      </c>
      <c r="J10" s="65">
        <v>16.5</v>
      </c>
      <c r="K10" s="65">
        <v>18.8</v>
      </c>
      <c r="L10" s="65">
        <v>1.7</v>
      </c>
      <c r="M10" s="65">
        <v>1.6</v>
      </c>
      <c r="N10" s="66">
        <v>1.4</v>
      </c>
    </row>
    <row r="11" spans="1:15" x14ac:dyDescent="0.25">
      <c r="A11" s="34" t="s">
        <v>24</v>
      </c>
      <c r="B11" s="34" t="s">
        <v>25</v>
      </c>
      <c r="C11" s="67">
        <v>1.5</v>
      </c>
      <c r="D11" s="68">
        <v>1.3</v>
      </c>
      <c r="E11" s="68">
        <v>1.3</v>
      </c>
      <c r="F11" s="68">
        <v>23.8</v>
      </c>
      <c r="G11" s="68">
        <v>15.8</v>
      </c>
      <c r="H11" s="68">
        <v>20.3</v>
      </c>
      <c r="I11" s="68">
        <v>64.400000000000006</v>
      </c>
      <c r="J11" s="68">
        <v>26.4</v>
      </c>
      <c r="K11" s="68">
        <v>31</v>
      </c>
      <c r="L11" s="68">
        <v>2.2000000000000002</v>
      </c>
      <c r="M11" s="68">
        <v>2.7</v>
      </c>
      <c r="N11" s="69">
        <v>1.4</v>
      </c>
    </row>
    <row r="12" spans="1:15" x14ac:dyDescent="0.25">
      <c r="A12" s="34" t="s">
        <v>26</v>
      </c>
      <c r="B12" s="34" t="s">
        <v>27</v>
      </c>
      <c r="C12" s="67">
        <v>1.6</v>
      </c>
      <c r="D12" s="68">
        <v>1.3</v>
      </c>
      <c r="E12" s="68">
        <v>1.3</v>
      </c>
      <c r="F12" s="68">
        <v>13.5</v>
      </c>
      <c r="G12" s="68">
        <v>19.899999999999999</v>
      </c>
      <c r="H12" s="68">
        <v>7.3</v>
      </c>
      <c r="I12" s="68">
        <v>33.299999999999997</v>
      </c>
      <c r="J12" s="68">
        <v>22.4</v>
      </c>
      <c r="K12" s="68">
        <v>15.8</v>
      </c>
      <c r="L12" s="68">
        <v>2.2999999999999998</v>
      </c>
      <c r="M12" s="68">
        <v>0.8</v>
      </c>
      <c r="N12" s="69">
        <v>0.4</v>
      </c>
    </row>
    <row r="13" spans="1:15" x14ac:dyDescent="0.25">
      <c r="A13" s="34" t="s">
        <v>28</v>
      </c>
      <c r="B13" s="34" t="s">
        <v>29</v>
      </c>
      <c r="C13" s="67">
        <v>1.5</v>
      </c>
      <c r="D13" s="68">
        <v>1.4</v>
      </c>
      <c r="E13" s="68">
        <v>1.3</v>
      </c>
      <c r="F13" s="68">
        <v>19.7</v>
      </c>
      <c r="G13" s="68">
        <v>24.9</v>
      </c>
      <c r="H13" s="68">
        <v>24.5</v>
      </c>
      <c r="I13" s="68">
        <v>50.3</v>
      </c>
      <c r="J13" s="68">
        <v>33.299999999999997</v>
      </c>
      <c r="K13" s="68">
        <v>30.8</v>
      </c>
      <c r="L13" s="68">
        <v>1.8</v>
      </c>
      <c r="M13" s="68">
        <v>3.3</v>
      </c>
      <c r="N13" s="69">
        <v>1.1000000000000001</v>
      </c>
    </row>
    <row r="14" spans="1:15" x14ac:dyDescent="0.25">
      <c r="A14" s="34" t="s">
        <v>30</v>
      </c>
      <c r="B14" s="34" t="s">
        <v>31</v>
      </c>
      <c r="C14" s="67">
        <v>1.5</v>
      </c>
      <c r="D14" s="68">
        <v>1.7</v>
      </c>
      <c r="E14" s="68">
        <v>1.5</v>
      </c>
      <c r="F14" s="68">
        <v>13.1</v>
      </c>
      <c r="G14" s="68">
        <v>16.899999999999999</v>
      </c>
      <c r="H14" s="68">
        <v>10.5</v>
      </c>
      <c r="I14" s="68">
        <v>38.5</v>
      </c>
      <c r="J14" s="68">
        <v>20.8</v>
      </c>
      <c r="K14" s="68">
        <v>30.8</v>
      </c>
      <c r="L14" s="68">
        <v>2.4</v>
      </c>
      <c r="M14" s="68">
        <v>1.8</v>
      </c>
      <c r="N14" s="69">
        <v>1</v>
      </c>
    </row>
    <row r="15" spans="1:15" x14ac:dyDescent="0.25">
      <c r="A15" s="34" t="s">
        <v>32</v>
      </c>
      <c r="B15" s="34" t="s">
        <v>33</v>
      </c>
      <c r="C15" s="67">
        <v>1.5</v>
      </c>
      <c r="D15" s="68">
        <v>1.7</v>
      </c>
      <c r="E15" s="68">
        <v>1.8</v>
      </c>
      <c r="F15" s="68">
        <v>17.600000000000001</v>
      </c>
      <c r="G15" s="68">
        <v>19.2</v>
      </c>
      <c r="H15" s="68">
        <v>13.6</v>
      </c>
      <c r="I15" s="68">
        <v>29.7</v>
      </c>
      <c r="J15" s="68">
        <v>27.9</v>
      </c>
      <c r="K15" s="68">
        <v>17.3</v>
      </c>
      <c r="L15" s="68">
        <v>1.8</v>
      </c>
      <c r="M15" s="68">
        <v>1.2</v>
      </c>
      <c r="N15" s="69">
        <v>0.5</v>
      </c>
    </row>
    <row r="16" spans="1:15" x14ac:dyDescent="0.25">
      <c r="A16" s="34" t="s">
        <v>34</v>
      </c>
      <c r="B16" s="34" t="s">
        <v>35</v>
      </c>
      <c r="C16" s="67">
        <v>1.1000000000000001</v>
      </c>
      <c r="D16" s="68">
        <v>4.3</v>
      </c>
      <c r="E16" s="68">
        <v>1.3</v>
      </c>
      <c r="F16" s="68">
        <v>15</v>
      </c>
      <c r="G16" s="68">
        <v>6.5</v>
      </c>
      <c r="H16" s="68">
        <v>20.5</v>
      </c>
      <c r="I16" s="68">
        <v>36</v>
      </c>
      <c r="J16" s="68">
        <v>7.5</v>
      </c>
      <c r="K16" s="68">
        <v>24</v>
      </c>
      <c r="L16" s="68">
        <v>2.2000000000000002</v>
      </c>
      <c r="M16" s="68">
        <v>0.9</v>
      </c>
      <c r="N16" s="69">
        <v>0.9</v>
      </c>
    </row>
    <row r="17" spans="1:14" x14ac:dyDescent="0.25">
      <c r="A17" s="34" t="s">
        <v>36</v>
      </c>
      <c r="B17" s="34" t="s">
        <v>37</v>
      </c>
      <c r="C17" s="67">
        <v>2</v>
      </c>
      <c r="D17" s="68">
        <v>2</v>
      </c>
      <c r="E17" s="68">
        <v>1.8</v>
      </c>
      <c r="F17" s="68">
        <v>9.1999999999999993</v>
      </c>
      <c r="G17" s="68">
        <v>6.4</v>
      </c>
      <c r="H17" s="68">
        <v>6</v>
      </c>
      <c r="I17" s="68">
        <v>17.8</v>
      </c>
      <c r="J17" s="68">
        <v>9.9</v>
      </c>
      <c r="K17" s="68">
        <v>7.7</v>
      </c>
      <c r="L17" s="68">
        <v>1.6</v>
      </c>
      <c r="M17" s="68">
        <v>0.5</v>
      </c>
      <c r="N17" s="69">
        <v>1.4</v>
      </c>
    </row>
    <row r="18" spans="1:14" x14ac:dyDescent="0.25">
      <c r="A18" s="34" t="s">
        <v>38</v>
      </c>
      <c r="B18" s="34" t="s">
        <v>39</v>
      </c>
      <c r="C18" s="67">
        <v>2</v>
      </c>
      <c r="D18" s="68">
        <v>1.9</v>
      </c>
      <c r="E18" s="68">
        <v>2.1</v>
      </c>
      <c r="F18" s="68">
        <v>7.2</v>
      </c>
      <c r="G18" s="68">
        <v>2</v>
      </c>
      <c r="H18" s="68">
        <v>2.2999999999999998</v>
      </c>
      <c r="I18" s="68">
        <v>19.5</v>
      </c>
      <c r="J18" s="68">
        <v>3.6</v>
      </c>
      <c r="K18" s="68">
        <v>4</v>
      </c>
      <c r="L18" s="68">
        <v>2.2000000000000002</v>
      </c>
      <c r="M18" s="68">
        <v>0.8</v>
      </c>
      <c r="N18" s="69">
        <v>0.8</v>
      </c>
    </row>
    <row r="19" spans="1:14" x14ac:dyDescent="0.25">
      <c r="A19" s="34" t="s">
        <v>40</v>
      </c>
      <c r="B19" s="34" t="s">
        <v>41</v>
      </c>
      <c r="C19" s="67">
        <v>2.6</v>
      </c>
      <c r="D19" s="68">
        <v>2.2999999999999998</v>
      </c>
      <c r="E19" s="68">
        <v>2.4</v>
      </c>
      <c r="F19" s="68">
        <v>5.6</v>
      </c>
      <c r="G19" s="68">
        <v>8.6</v>
      </c>
      <c r="H19" s="68">
        <v>6.3</v>
      </c>
      <c r="I19" s="68">
        <v>18.600000000000001</v>
      </c>
      <c r="J19" s="68">
        <v>14.1</v>
      </c>
      <c r="K19" s="68">
        <v>17.8</v>
      </c>
      <c r="L19" s="68">
        <v>2.1</v>
      </c>
      <c r="M19" s="68">
        <v>1.5</v>
      </c>
      <c r="N19" s="69">
        <v>1.5</v>
      </c>
    </row>
    <row r="20" spans="1:14" x14ac:dyDescent="0.25">
      <c r="A20" s="34" t="s">
        <v>42</v>
      </c>
      <c r="B20" s="34" t="s">
        <v>43</v>
      </c>
      <c r="C20" s="67">
        <v>3.7</v>
      </c>
      <c r="D20" s="68">
        <v>2.6</v>
      </c>
      <c r="E20" s="68">
        <v>2.2999999999999998</v>
      </c>
      <c r="F20" s="68">
        <v>2.5</v>
      </c>
      <c r="G20" s="68">
        <v>7.8</v>
      </c>
      <c r="H20" s="68">
        <v>8.8000000000000007</v>
      </c>
      <c r="I20" s="68">
        <v>6.2</v>
      </c>
      <c r="J20" s="68">
        <v>14.6</v>
      </c>
      <c r="K20" s="68">
        <v>14.2</v>
      </c>
      <c r="L20" s="68">
        <v>0.4</v>
      </c>
      <c r="M20" s="68">
        <v>1.5</v>
      </c>
      <c r="N20" s="69">
        <v>2.5</v>
      </c>
    </row>
    <row r="21" spans="1:14" x14ac:dyDescent="0.25">
      <c r="A21" s="34" t="s">
        <v>44</v>
      </c>
      <c r="B21" s="34" t="s">
        <v>45</v>
      </c>
      <c r="C21" s="67">
        <v>1</v>
      </c>
      <c r="D21" s="68">
        <v>1.3</v>
      </c>
      <c r="E21" s="68">
        <v>1.3</v>
      </c>
      <c r="F21" s="68">
        <v>10.4</v>
      </c>
      <c r="G21" s="68">
        <v>2.6</v>
      </c>
      <c r="H21" s="68">
        <v>14</v>
      </c>
      <c r="I21" s="68">
        <v>20.9</v>
      </c>
      <c r="J21" s="68">
        <v>3.3</v>
      </c>
      <c r="K21" s="68">
        <v>14.6</v>
      </c>
      <c r="L21" s="68">
        <v>1.4</v>
      </c>
      <c r="M21" s="68">
        <v>1</v>
      </c>
      <c r="N21" s="69">
        <v>1.3</v>
      </c>
    </row>
    <row r="22" spans="1:14" x14ac:dyDescent="0.25">
      <c r="A22" s="34" t="s">
        <v>46</v>
      </c>
      <c r="B22" s="34" t="s">
        <v>47</v>
      </c>
      <c r="C22" s="67">
        <v>0.3</v>
      </c>
      <c r="D22" s="68">
        <v>0.3</v>
      </c>
      <c r="E22" s="68">
        <v>0.3</v>
      </c>
      <c r="F22" s="68">
        <v>22.4</v>
      </c>
      <c r="G22" s="68">
        <v>21.2</v>
      </c>
      <c r="H22" s="68">
        <v>8.3000000000000007</v>
      </c>
      <c r="I22" s="68">
        <v>53.7</v>
      </c>
      <c r="J22" s="68">
        <v>25.8</v>
      </c>
      <c r="K22" s="68">
        <v>10</v>
      </c>
      <c r="L22" s="68">
        <v>6</v>
      </c>
      <c r="M22" s="68">
        <v>1.5</v>
      </c>
      <c r="N22" s="69">
        <v>3.3</v>
      </c>
    </row>
    <row r="23" spans="1:14" x14ac:dyDescent="0.25">
      <c r="A23" s="34" t="s">
        <v>48</v>
      </c>
      <c r="B23" s="34" t="s">
        <v>49</v>
      </c>
      <c r="C23" s="67">
        <v>2.1</v>
      </c>
      <c r="D23" s="68">
        <v>0.6</v>
      </c>
      <c r="E23" s="68">
        <v>0.6</v>
      </c>
      <c r="F23" s="68">
        <v>5.3</v>
      </c>
      <c r="G23" s="68">
        <v>10</v>
      </c>
      <c r="H23" s="68">
        <v>12.1</v>
      </c>
      <c r="I23" s="68">
        <v>7.6</v>
      </c>
      <c r="J23" s="68">
        <v>12.1</v>
      </c>
      <c r="K23" s="68">
        <v>15.8</v>
      </c>
      <c r="L23" s="68">
        <v>0.5</v>
      </c>
      <c r="M23" s="68">
        <v>2.9</v>
      </c>
      <c r="N23" s="69">
        <v>0.9</v>
      </c>
    </row>
    <row r="24" spans="1:14" x14ac:dyDescent="0.25">
      <c r="A24" s="34" t="s">
        <v>50</v>
      </c>
      <c r="B24" s="34" t="s">
        <v>51</v>
      </c>
      <c r="C24" s="67">
        <v>1.3</v>
      </c>
      <c r="D24" s="68">
        <v>1.4</v>
      </c>
      <c r="E24" s="68">
        <v>1.4</v>
      </c>
      <c r="F24" s="68">
        <v>20</v>
      </c>
      <c r="G24" s="68">
        <v>6.8</v>
      </c>
      <c r="H24" s="68">
        <v>8.1</v>
      </c>
      <c r="I24" s="68">
        <v>41.9</v>
      </c>
      <c r="J24" s="68">
        <v>14.8</v>
      </c>
      <c r="K24" s="68">
        <v>16.100000000000001</v>
      </c>
      <c r="L24" s="68">
        <v>2</v>
      </c>
      <c r="M24" s="68">
        <v>1.7</v>
      </c>
      <c r="N24" s="69">
        <v>1</v>
      </c>
    </row>
    <row r="25" spans="1:14" x14ac:dyDescent="0.25">
      <c r="A25" s="34" t="s">
        <v>52</v>
      </c>
      <c r="B25" s="34" t="s">
        <v>53</v>
      </c>
      <c r="C25" s="67">
        <v>0.9</v>
      </c>
      <c r="D25" s="68">
        <v>0.9</v>
      </c>
      <c r="E25" s="68">
        <v>0.9</v>
      </c>
      <c r="F25" s="68">
        <v>21.6</v>
      </c>
      <c r="G25" s="68">
        <v>10.3</v>
      </c>
      <c r="H25" s="68">
        <v>16.5</v>
      </c>
      <c r="I25" s="68">
        <v>54.1</v>
      </c>
      <c r="J25" s="68">
        <v>13.6</v>
      </c>
      <c r="K25" s="68">
        <v>19.100000000000001</v>
      </c>
      <c r="L25" s="68">
        <v>2.6</v>
      </c>
      <c r="M25" s="68">
        <v>1.1000000000000001</v>
      </c>
      <c r="N25" s="69">
        <v>1.5</v>
      </c>
    </row>
    <row r="26" spans="1:14" x14ac:dyDescent="0.25">
      <c r="A26" s="34" t="s">
        <v>54</v>
      </c>
      <c r="B26" s="34" t="s">
        <v>55</v>
      </c>
      <c r="C26" s="67">
        <v>1.5</v>
      </c>
      <c r="D26" s="68">
        <v>1.4</v>
      </c>
      <c r="E26" s="68">
        <v>1.2</v>
      </c>
      <c r="F26" s="68">
        <v>8.5</v>
      </c>
      <c r="G26" s="68">
        <v>18.8</v>
      </c>
      <c r="H26" s="68">
        <v>23</v>
      </c>
      <c r="I26" s="68">
        <v>16.2</v>
      </c>
      <c r="J26" s="68">
        <v>23.2</v>
      </c>
      <c r="K26" s="68">
        <v>29.5</v>
      </c>
      <c r="L26" s="68">
        <v>2.2000000000000002</v>
      </c>
      <c r="M26" s="68">
        <v>2.2000000000000002</v>
      </c>
      <c r="N26" s="69">
        <v>2.2999999999999998</v>
      </c>
    </row>
    <row r="27" spans="1:14" x14ac:dyDescent="0.25">
      <c r="A27" s="34" t="s">
        <v>56</v>
      </c>
      <c r="B27" s="34" t="s">
        <v>57</v>
      </c>
      <c r="C27" s="67">
        <v>1</v>
      </c>
      <c r="D27" s="68">
        <v>1</v>
      </c>
      <c r="E27" s="68">
        <v>1</v>
      </c>
      <c r="F27" s="68">
        <v>5.0999999999999996</v>
      </c>
      <c r="G27" s="68">
        <v>19.399999999999999</v>
      </c>
      <c r="H27" s="68">
        <v>6.4</v>
      </c>
      <c r="I27" s="68">
        <v>12.6</v>
      </c>
      <c r="J27" s="68">
        <v>28.6</v>
      </c>
      <c r="K27" s="68">
        <v>11.7</v>
      </c>
      <c r="L27" s="68"/>
      <c r="M27" s="68">
        <v>2</v>
      </c>
      <c r="N27" s="70">
        <v>3.2</v>
      </c>
    </row>
    <row r="28" spans="1:14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</row>
  </sheetData>
  <mergeCells count="7">
    <mergeCell ref="O7:O9"/>
    <mergeCell ref="A7:A9"/>
    <mergeCell ref="B7:B9"/>
    <mergeCell ref="C7:E7"/>
    <mergeCell ref="F7:H7"/>
    <mergeCell ref="I7:K7"/>
    <mergeCell ref="L7:N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F30" sqref="F30"/>
    </sheetView>
  </sheetViews>
  <sheetFormatPr defaultRowHeight="15" x14ac:dyDescent="0.25"/>
  <cols>
    <col min="1" max="1" width="19.42578125" customWidth="1"/>
    <col min="2" max="2" width="15.28515625" customWidth="1"/>
    <col min="3" max="11" width="11.140625" customWidth="1"/>
    <col min="12" max="12" width="34.5703125" customWidth="1"/>
  </cols>
  <sheetData>
    <row r="1" spans="1:12" ht="18.75" x14ac:dyDescent="0.3">
      <c r="A1" s="29"/>
      <c r="B1" s="29"/>
      <c r="C1" s="29"/>
      <c r="D1" s="29"/>
      <c r="E1" s="29"/>
      <c r="F1" s="29"/>
      <c r="G1" s="29"/>
      <c r="I1" s="60"/>
    </row>
    <row r="2" spans="1:12" ht="18.75" x14ac:dyDescent="0.3">
      <c r="A2" s="29"/>
      <c r="B2" s="29"/>
      <c r="C2" s="29"/>
      <c r="D2" s="29"/>
      <c r="E2" s="29"/>
      <c r="F2" s="29"/>
      <c r="G2" s="29"/>
      <c r="I2" s="60"/>
    </row>
    <row r="3" spans="1:12" ht="18.75" x14ac:dyDescent="0.3">
      <c r="A3" s="29"/>
      <c r="B3" s="29"/>
      <c r="C3" s="29"/>
      <c r="D3" s="29"/>
      <c r="E3" s="29"/>
      <c r="F3" s="29"/>
      <c r="G3" s="29"/>
      <c r="I3" s="60"/>
    </row>
    <row r="4" spans="1:12" ht="18.75" x14ac:dyDescent="0.3">
      <c r="A4" s="29"/>
      <c r="B4" s="29"/>
      <c r="C4" s="29"/>
      <c r="D4" s="29"/>
      <c r="E4" s="29"/>
      <c r="F4" s="29"/>
      <c r="G4" s="29"/>
      <c r="I4" s="60"/>
    </row>
    <row r="5" spans="1:12" ht="18.75" x14ac:dyDescent="0.3">
      <c r="A5" s="29"/>
      <c r="B5" s="29"/>
      <c r="C5" s="29"/>
      <c r="D5" s="29"/>
      <c r="E5" s="29"/>
      <c r="F5" s="29"/>
      <c r="G5" s="29"/>
      <c r="I5" s="60"/>
    </row>
    <row r="6" spans="1:12" ht="18.75" x14ac:dyDescent="0.3">
      <c r="A6" s="29"/>
      <c r="B6" s="29"/>
      <c r="C6" s="29"/>
      <c r="D6" s="29"/>
      <c r="E6" s="29"/>
      <c r="F6" s="29"/>
      <c r="G6" s="29"/>
      <c r="I6" s="60"/>
    </row>
    <row r="7" spans="1:12" ht="44.25" customHeight="1" x14ac:dyDescent="0.25">
      <c r="A7" s="84" t="s">
        <v>0</v>
      </c>
      <c r="B7" s="86" t="s">
        <v>1</v>
      </c>
      <c r="C7" s="99" t="s">
        <v>90</v>
      </c>
      <c r="D7" s="100"/>
      <c r="E7" s="101"/>
      <c r="F7" s="99" t="s">
        <v>91</v>
      </c>
      <c r="G7" s="100"/>
      <c r="H7" s="101"/>
      <c r="I7" s="99" t="s">
        <v>92</v>
      </c>
      <c r="J7" s="100"/>
      <c r="K7" s="101"/>
      <c r="L7" s="96" t="s">
        <v>71</v>
      </c>
    </row>
    <row r="8" spans="1:12" x14ac:dyDescent="0.25">
      <c r="A8" s="85"/>
      <c r="B8" s="87"/>
      <c r="C8" s="37" t="s">
        <v>9</v>
      </c>
      <c r="D8" s="37" t="s">
        <v>9</v>
      </c>
      <c r="E8" s="37" t="s">
        <v>9</v>
      </c>
      <c r="F8" s="37" t="s">
        <v>9</v>
      </c>
      <c r="G8" s="37" t="s">
        <v>9</v>
      </c>
      <c r="H8" s="37" t="s">
        <v>9</v>
      </c>
      <c r="I8" s="37" t="s">
        <v>9</v>
      </c>
      <c r="J8" s="37" t="s">
        <v>9</v>
      </c>
      <c r="K8" s="37" t="s">
        <v>9</v>
      </c>
      <c r="L8" s="97"/>
    </row>
    <row r="9" spans="1:12" ht="13.5" customHeight="1" x14ac:dyDescent="0.25">
      <c r="A9" s="94"/>
      <c r="B9" s="95"/>
      <c r="C9" s="37" t="s">
        <v>62</v>
      </c>
      <c r="D9" s="37" t="s">
        <v>63</v>
      </c>
      <c r="E9" s="37" t="s">
        <v>64</v>
      </c>
      <c r="F9" s="37" t="s">
        <v>62</v>
      </c>
      <c r="G9" s="37" t="s">
        <v>63</v>
      </c>
      <c r="H9" s="37" t="s">
        <v>64</v>
      </c>
      <c r="I9" s="37" t="s">
        <v>62</v>
      </c>
      <c r="J9" s="37" t="s">
        <v>63</v>
      </c>
      <c r="K9" s="37" t="s">
        <v>64</v>
      </c>
      <c r="L9" s="98"/>
    </row>
    <row r="10" spans="1:12" x14ac:dyDescent="0.25">
      <c r="A10" s="47" t="s">
        <v>22</v>
      </c>
      <c r="B10" s="47" t="s">
        <v>23</v>
      </c>
      <c r="C10" s="61">
        <v>7.4</v>
      </c>
      <c r="D10" s="61">
        <v>4.9000000000000004</v>
      </c>
      <c r="E10" s="61">
        <v>4.4000000000000004</v>
      </c>
      <c r="F10" s="61">
        <v>5.7</v>
      </c>
      <c r="G10" s="61">
        <v>4.3</v>
      </c>
      <c r="H10" s="61">
        <v>3.9</v>
      </c>
      <c r="I10" s="61">
        <v>1.3</v>
      </c>
      <c r="J10" s="61">
        <v>0.9</v>
      </c>
      <c r="K10" s="61">
        <v>0.7</v>
      </c>
    </row>
    <row r="11" spans="1:12" x14ac:dyDescent="0.25">
      <c r="A11" s="53" t="s">
        <v>24</v>
      </c>
      <c r="B11" s="53" t="s">
        <v>25</v>
      </c>
      <c r="C11" s="62">
        <v>6.6</v>
      </c>
      <c r="D11" s="62">
        <v>7.9</v>
      </c>
      <c r="E11" s="62">
        <v>7.1</v>
      </c>
      <c r="F11" s="62">
        <v>6.6</v>
      </c>
      <c r="G11" s="62">
        <v>8.1</v>
      </c>
      <c r="H11" s="62">
        <v>6.5</v>
      </c>
      <c r="I11" s="62">
        <v>0.9</v>
      </c>
      <c r="J11" s="62">
        <v>1</v>
      </c>
      <c r="K11" s="62">
        <v>0.8</v>
      </c>
    </row>
    <row r="12" spans="1:12" x14ac:dyDescent="0.25">
      <c r="A12" s="53" t="s">
        <v>26</v>
      </c>
      <c r="B12" s="53" t="s">
        <v>27</v>
      </c>
      <c r="C12" s="62">
        <v>5.2</v>
      </c>
      <c r="D12" s="62">
        <v>6.3</v>
      </c>
      <c r="E12" s="62">
        <v>4</v>
      </c>
      <c r="F12" s="62">
        <v>8.6</v>
      </c>
      <c r="G12" s="62">
        <v>6.8</v>
      </c>
      <c r="H12" s="62">
        <v>5.2</v>
      </c>
      <c r="I12" s="62">
        <v>1.7</v>
      </c>
      <c r="J12" s="62">
        <v>1.8</v>
      </c>
      <c r="K12" s="62">
        <v>1.2</v>
      </c>
    </row>
    <row r="13" spans="1:12" x14ac:dyDescent="0.25">
      <c r="A13" s="53" t="s">
        <v>28</v>
      </c>
      <c r="B13" s="53" t="s">
        <v>29</v>
      </c>
      <c r="C13" s="62">
        <v>6.8</v>
      </c>
      <c r="D13" s="62">
        <v>5.5</v>
      </c>
      <c r="E13" s="62">
        <v>4.8</v>
      </c>
      <c r="F13" s="62">
        <v>5.8</v>
      </c>
      <c r="G13" s="62">
        <v>5.0999999999999996</v>
      </c>
      <c r="H13" s="62">
        <v>4.2</v>
      </c>
      <c r="I13" s="62">
        <v>1</v>
      </c>
      <c r="J13" s="62">
        <v>1.1000000000000001</v>
      </c>
      <c r="K13" s="62">
        <v>0.6</v>
      </c>
    </row>
    <row r="14" spans="1:12" x14ac:dyDescent="0.25">
      <c r="A14" s="53" t="s">
        <v>30</v>
      </c>
      <c r="B14" s="53" t="s">
        <v>31</v>
      </c>
      <c r="C14" s="62">
        <v>11.3</v>
      </c>
      <c r="D14" s="62">
        <v>6.6</v>
      </c>
      <c r="E14" s="62">
        <v>4.4000000000000004</v>
      </c>
      <c r="F14" s="62">
        <v>7.3</v>
      </c>
      <c r="G14" s="62">
        <v>4.3</v>
      </c>
      <c r="H14" s="62">
        <v>3</v>
      </c>
      <c r="I14" s="62">
        <v>1.1000000000000001</v>
      </c>
      <c r="J14" s="62">
        <v>0.6</v>
      </c>
      <c r="K14" s="62">
        <v>0.4</v>
      </c>
    </row>
    <row r="15" spans="1:12" x14ac:dyDescent="0.25">
      <c r="A15" s="53" t="s">
        <v>32</v>
      </c>
      <c r="B15" s="53" t="s">
        <v>33</v>
      </c>
      <c r="C15" s="62">
        <v>5.3</v>
      </c>
      <c r="D15" s="62">
        <v>5</v>
      </c>
      <c r="E15" s="62">
        <v>3.1</v>
      </c>
      <c r="F15" s="62">
        <v>3.9</v>
      </c>
      <c r="G15" s="62">
        <v>4.2</v>
      </c>
      <c r="H15" s="62">
        <v>2.2999999999999998</v>
      </c>
      <c r="I15" s="62">
        <v>1.4</v>
      </c>
      <c r="J15" s="62">
        <v>1.6</v>
      </c>
      <c r="K15" s="62">
        <v>0.6</v>
      </c>
    </row>
    <row r="16" spans="1:12" x14ac:dyDescent="0.25">
      <c r="A16" s="53" t="s">
        <v>34</v>
      </c>
      <c r="B16" s="53" t="s">
        <v>35</v>
      </c>
      <c r="C16" s="62">
        <v>2.8</v>
      </c>
      <c r="D16" s="62">
        <v>3.7</v>
      </c>
      <c r="E16" s="62">
        <v>2.2999999999999998</v>
      </c>
      <c r="F16" s="62">
        <v>2.2000000000000002</v>
      </c>
      <c r="G16" s="62">
        <v>2.6</v>
      </c>
      <c r="H16" s="62">
        <v>3.1</v>
      </c>
      <c r="I16" s="62">
        <v>0.2</v>
      </c>
      <c r="J16" s="62">
        <v>0.4</v>
      </c>
      <c r="K16" s="62">
        <v>0.5</v>
      </c>
    </row>
    <row r="17" spans="1:12" x14ac:dyDescent="0.25">
      <c r="A17" s="53" t="s">
        <v>36</v>
      </c>
      <c r="B17" s="53" t="s">
        <v>37</v>
      </c>
      <c r="C17" s="62">
        <v>10.5</v>
      </c>
      <c r="D17" s="62">
        <v>10.5</v>
      </c>
      <c r="E17" s="62">
        <v>4.8</v>
      </c>
      <c r="F17" s="62">
        <v>18.8</v>
      </c>
      <c r="G17" s="62">
        <v>6.4</v>
      </c>
      <c r="H17" s="62">
        <v>3.3</v>
      </c>
      <c r="I17" s="62">
        <v>3.5</v>
      </c>
      <c r="J17" s="62">
        <v>1.5</v>
      </c>
      <c r="K17" s="62">
        <v>1.1000000000000001</v>
      </c>
    </row>
    <row r="18" spans="1:12" x14ac:dyDescent="0.25">
      <c r="A18" s="53" t="s">
        <v>38</v>
      </c>
      <c r="B18" s="53" t="s">
        <v>39</v>
      </c>
      <c r="C18" s="62">
        <v>12.9</v>
      </c>
      <c r="D18" s="62">
        <v>6.1</v>
      </c>
      <c r="E18" s="62">
        <v>5.0999999999999996</v>
      </c>
      <c r="F18" s="62">
        <v>8.6</v>
      </c>
      <c r="G18" s="62">
        <v>4.0999999999999996</v>
      </c>
      <c r="H18" s="62">
        <v>4.3</v>
      </c>
      <c r="I18" s="62">
        <v>2.2999999999999998</v>
      </c>
      <c r="J18" s="62">
        <v>0.8</v>
      </c>
      <c r="K18" s="62">
        <v>0.7</v>
      </c>
    </row>
    <row r="19" spans="1:12" x14ac:dyDescent="0.25">
      <c r="A19" s="53" t="s">
        <v>40</v>
      </c>
      <c r="B19" s="53" t="s">
        <v>41</v>
      </c>
      <c r="C19" s="62">
        <v>11.8</v>
      </c>
      <c r="D19" s="62">
        <v>8.6</v>
      </c>
      <c r="E19" s="62">
        <v>10.7</v>
      </c>
      <c r="F19" s="62">
        <v>10.1</v>
      </c>
      <c r="G19" s="62">
        <v>7.9</v>
      </c>
      <c r="H19" s="62">
        <v>7.9</v>
      </c>
      <c r="I19" s="62">
        <v>4</v>
      </c>
      <c r="J19" s="62">
        <v>2.1</v>
      </c>
      <c r="K19" s="62">
        <v>1.9</v>
      </c>
    </row>
    <row r="20" spans="1:12" ht="18" x14ac:dyDescent="0.25">
      <c r="A20" s="53" t="s">
        <v>42</v>
      </c>
      <c r="B20" s="53" t="s">
        <v>43</v>
      </c>
      <c r="C20" s="63" t="s">
        <v>93</v>
      </c>
      <c r="D20" s="62">
        <v>9.1</v>
      </c>
      <c r="E20" s="62">
        <v>6.4</v>
      </c>
      <c r="F20" s="62">
        <v>21.1</v>
      </c>
      <c r="G20" s="62">
        <v>8.4</v>
      </c>
      <c r="H20" s="62">
        <v>6.7</v>
      </c>
      <c r="I20" s="62">
        <v>3.7</v>
      </c>
      <c r="J20" s="62">
        <v>1.8</v>
      </c>
      <c r="K20" s="62">
        <v>1.1000000000000001</v>
      </c>
      <c r="L20" s="59" t="s">
        <v>89</v>
      </c>
    </row>
    <row r="21" spans="1:12" x14ac:dyDescent="0.25">
      <c r="A21" s="53" t="s">
        <v>44</v>
      </c>
      <c r="B21" s="53" t="s">
        <v>45</v>
      </c>
      <c r="C21" s="62">
        <v>0.5</v>
      </c>
      <c r="D21" s="62">
        <v>0.3</v>
      </c>
      <c r="E21" s="62">
        <v>0.9</v>
      </c>
      <c r="F21" s="62">
        <v>0.4</v>
      </c>
      <c r="G21" s="62">
        <v>0.2</v>
      </c>
      <c r="H21" s="62">
        <v>0.4</v>
      </c>
      <c r="I21" s="62"/>
      <c r="J21" s="62"/>
      <c r="K21" s="62"/>
    </row>
    <row r="22" spans="1:12" x14ac:dyDescent="0.25">
      <c r="A22" s="53" t="s">
        <v>46</v>
      </c>
      <c r="B22" s="53" t="s">
        <v>47</v>
      </c>
      <c r="C22" s="62">
        <v>1.2</v>
      </c>
      <c r="D22" s="62">
        <v>0.9</v>
      </c>
      <c r="E22" s="62">
        <v>0.2</v>
      </c>
      <c r="F22" s="62">
        <v>0.8</v>
      </c>
      <c r="G22" s="62">
        <v>0.8</v>
      </c>
      <c r="H22" s="62">
        <v>0.2</v>
      </c>
      <c r="I22" s="62"/>
      <c r="J22" s="62"/>
      <c r="K22" s="62"/>
    </row>
    <row r="23" spans="1:12" x14ac:dyDescent="0.25">
      <c r="A23" s="53" t="s">
        <v>48</v>
      </c>
      <c r="B23" s="53" t="s">
        <v>49</v>
      </c>
      <c r="C23" s="62">
        <v>2.2999999999999998</v>
      </c>
      <c r="D23" s="62">
        <v>3.6</v>
      </c>
      <c r="E23" s="62">
        <v>3</v>
      </c>
      <c r="F23" s="62">
        <v>1.9</v>
      </c>
      <c r="G23" s="62">
        <v>3</v>
      </c>
      <c r="H23" s="62">
        <v>9.1999999999999993</v>
      </c>
      <c r="I23" s="62">
        <v>0.4</v>
      </c>
      <c r="J23" s="62">
        <v>1</v>
      </c>
      <c r="K23" s="62">
        <v>0.5</v>
      </c>
    </row>
    <row r="24" spans="1:12" x14ac:dyDescent="0.25">
      <c r="A24" s="53" t="s">
        <v>50</v>
      </c>
      <c r="B24" s="53" t="s">
        <v>51</v>
      </c>
      <c r="C24" s="62">
        <v>2.8</v>
      </c>
      <c r="D24" s="62">
        <v>2.2000000000000002</v>
      </c>
      <c r="E24" s="62">
        <v>3.6</v>
      </c>
      <c r="F24" s="62">
        <v>1.9</v>
      </c>
      <c r="G24" s="62">
        <v>3.5</v>
      </c>
      <c r="H24" s="62">
        <v>2.5</v>
      </c>
      <c r="I24" s="62">
        <v>1</v>
      </c>
      <c r="J24" s="62">
        <v>2.4</v>
      </c>
      <c r="K24" s="62">
        <v>0.2</v>
      </c>
    </row>
    <row r="25" spans="1:12" x14ac:dyDescent="0.25">
      <c r="A25" s="53" t="s">
        <v>52</v>
      </c>
      <c r="B25" s="53" t="s">
        <v>53</v>
      </c>
      <c r="C25" s="62">
        <v>0.9</v>
      </c>
      <c r="D25" s="62">
        <v>1.3</v>
      </c>
      <c r="E25" s="62">
        <v>0.7</v>
      </c>
      <c r="F25" s="62">
        <v>1</v>
      </c>
      <c r="G25" s="62">
        <v>1.2</v>
      </c>
      <c r="H25" s="62">
        <v>0.7</v>
      </c>
      <c r="I25" s="62">
        <v>0.1</v>
      </c>
      <c r="J25" s="62">
        <v>0.1</v>
      </c>
      <c r="K25" s="62">
        <v>0.1</v>
      </c>
    </row>
    <row r="26" spans="1:12" x14ac:dyDescent="0.25">
      <c r="A26" s="53" t="s">
        <v>54</v>
      </c>
      <c r="B26" s="53" t="s">
        <v>55</v>
      </c>
      <c r="C26" s="62">
        <v>2.2999999999999998</v>
      </c>
      <c r="D26" s="62">
        <v>3.2</v>
      </c>
      <c r="E26" s="62">
        <v>6</v>
      </c>
      <c r="F26" s="62">
        <v>2.2999999999999998</v>
      </c>
      <c r="G26" s="62">
        <v>3.8</v>
      </c>
      <c r="H26" s="62">
        <v>6</v>
      </c>
      <c r="I26" s="62">
        <v>0.4</v>
      </c>
      <c r="J26" s="62">
        <v>0.4</v>
      </c>
      <c r="K26" s="62">
        <v>0.6</v>
      </c>
    </row>
    <row r="27" spans="1:12" x14ac:dyDescent="0.25">
      <c r="A27" s="53" t="s">
        <v>56</v>
      </c>
      <c r="B27" s="53" t="s">
        <v>57</v>
      </c>
      <c r="C27" s="62">
        <v>1.3</v>
      </c>
      <c r="D27" s="62">
        <v>2.8</v>
      </c>
      <c r="E27" s="62">
        <v>1.3</v>
      </c>
      <c r="F27" s="62">
        <v>1.3</v>
      </c>
      <c r="G27" s="62">
        <v>2</v>
      </c>
      <c r="H27" s="62">
        <v>1</v>
      </c>
      <c r="I27" s="62"/>
      <c r="J27" s="62">
        <v>0.2</v>
      </c>
      <c r="K27" s="62">
        <v>0.2</v>
      </c>
    </row>
    <row r="28" spans="1:12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2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</row>
  </sheetData>
  <mergeCells count="6">
    <mergeCell ref="L7:L9"/>
    <mergeCell ref="A7:A9"/>
    <mergeCell ref="B7:B9"/>
    <mergeCell ref="C7:E7"/>
    <mergeCell ref="F7:H7"/>
    <mergeCell ref="I7:K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4" workbookViewId="0">
      <selection activeCell="I29" sqref="I29"/>
    </sheetView>
  </sheetViews>
  <sheetFormatPr defaultRowHeight="15" x14ac:dyDescent="0.25"/>
  <cols>
    <col min="1" max="1" width="20.42578125" customWidth="1"/>
    <col min="2" max="2" width="14.5703125" customWidth="1"/>
    <col min="3" max="3" width="9.7109375" customWidth="1"/>
    <col min="4" max="9" width="8.85546875" customWidth="1"/>
    <col min="10" max="10" width="9.7109375" customWidth="1"/>
    <col min="11" max="11" width="18.42578125" customWidth="1"/>
    <col min="12" max="12" width="9.7109375" customWidth="1"/>
    <col min="13" max="15" width="8.85546875" customWidth="1"/>
    <col min="16" max="16" width="34.85546875" customWidth="1"/>
  </cols>
  <sheetData>
    <row r="1" spans="1:16" ht="18.75" x14ac:dyDescent="0.3">
      <c r="A1" s="43"/>
      <c r="B1" s="29"/>
      <c r="C1" s="29"/>
      <c r="D1" s="29"/>
      <c r="E1" s="29"/>
      <c r="F1" s="29"/>
      <c r="G1" s="29"/>
      <c r="H1" s="29"/>
      <c r="I1" s="44"/>
      <c r="J1" s="29"/>
      <c r="K1" s="29"/>
      <c r="L1" s="29"/>
      <c r="M1" s="29"/>
      <c r="N1" s="29"/>
      <c r="O1" s="29"/>
    </row>
    <row r="2" spans="1:16" ht="18.75" x14ac:dyDescent="0.3">
      <c r="A2" s="43"/>
      <c r="B2" s="29"/>
      <c r="C2" s="29"/>
      <c r="D2" s="29"/>
      <c r="E2" s="29"/>
      <c r="F2" s="29"/>
      <c r="G2" s="29"/>
      <c r="H2" s="29"/>
      <c r="I2" s="44"/>
      <c r="J2" s="29"/>
      <c r="K2" s="29"/>
      <c r="L2" s="29"/>
      <c r="M2" s="29"/>
      <c r="N2" s="29"/>
      <c r="O2" s="29"/>
    </row>
    <row r="3" spans="1:16" ht="18.75" x14ac:dyDescent="0.3">
      <c r="A3" s="43"/>
      <c r="B3" s="29"/>
      <c r="C3" s="29"/>
      <c r="D3" s="29"/>
      <c r="E3" s="29"/>
      <c r="F3" s="29"/>
      <c r="G3" s="29"/>
      <c r="H3" s="29"/>
      <c r="I3" s="44"/>
      <c r="J3" s="29"/>
      <c r="K3" s="29"/>
      <c r="L3" s="29"/>
      <c r="M3" s="29"/>
      <c r="N3" s="29"/>
      <c r="O3" s="29"/>
    </row>
    <row r="4" spans="1:16" ht="18.75" x14ac:dyDescent="0.3">
      <c r="A4" s="43"/>
      <c r="B4" s="29"/>
      <c r="C4" s="29"/>
      <c r="D4" s="29"/>
      <c r="E4" s="29"/>
      <c r="F4" s="29"/>
      <c r="G4" s="29"/>
      <c r="H4" s="29"/>
      <c r="I4" s="44"/>
      <c r="J4" s="29"/>
      <c r="K4" s="29"/>
      <c r="L4" s="29"/>
      <c r="M4" s="29"/>
      <c r="N4" s="29"/>
      <c r="O4" s="29"/>
    </row>
    <row r="5" spans="1:16" ht="18.75" x14ac:dyDescent="0.3">
      <c r="A5" s="43"/>
      <c r="B5" s="29"/>
      <c r="C5" s="29"/>
      <c r="D5" s="29"/>
      <c r="E5" s="29"/>
      <c r="F5" s="29"/>
      <c r="G5" s="29"/>
      <c r="H5" s="29"/>
      <c r="I5" s="44"/>
      <c r="J5" s="29"/>
      <c r="K5" s="29"/>
      <c r="L5" s="29"/>
      <c r="M5" s="29"/>
      <c r="N5" s="29"/>
      <c r="O5" s="29"/>
    </row>
    <row r="6" spans="1:16" ht="18.75" x14ac:dyDescent="0.3">
      <c r="A6" s="43"/>
      <c r="B6" s="29"/>
      <c r="C6" s="29"/>
      <c r="D6" s="29"/>
      <c r="E6" s="29"/>
      <c r="F6" s="29"/>
      <c r="G6" s="29"/>
      <c r="H6" s="29"/>
      <c r="I6" s="44"/>
      <c r="J6" s="29"/>
      <c r="K6" s="29"/>
      <c r="L6" s="29"/>
      <c r="M6" s="29"/>
      <c r="N6" s="29"/>
      <c r="O6" s="29"/>
    </row>
    <row r="7" spans="1:16" ht="18.75" x14ac:dyDescent="0.3">
      <c r="A7" s="43"/>
      <c r="B7" s="29"/>
      <c r="C7" s="29"/>
      <c r="D7" s="29"/>
      <c r="E7" s="29"/>
      <c r="F7" s="29"/>
      <c r="G7" s="29"/>
      <c r="H7" s="29"/>
      <c r="I7" s="44"/>
      <c r="J7" s="29"/>
      <c r="K7" s="29"/>
      <c r="L7" s="29"/>
      <c r="M7" s="29"/>
      <c r="N7" s="29"/>
      <c r="O7" s="29"/>
    </row>
    <row r="8" spans="1:16" ht="69" customHeight="1" x14ac:dyDescent="0.25">
      <c r="A8" s="84" t="s">
        <v>0</v>
      </c>
      <c r="B8" s="86" t="s">
        <v>1</v>
      </c>
      <c r="C8" s="4" t="s">
        <v>73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4" t="s">
        <v>80</v>
      </c>
      <c r="K8" s="4" t="s">
        <v>81</v>
      </c>
      <c r="L8" s="4" t="s">
        <v>82</v>
      </c>
      <c r="M8" s="6" t="s">
        <v>83</v>
      </c>
      <c r="N8" s="6" t="s">
        <v>84</v>
      </c>
      <c r="O8" s="45" t="s">
        <v>85</v>
      </c>
      <c r="P8" s="102" t="s">
        <v>71</v>
      </c>
    </row>
    <row r="9" spans="1:16" x14ac:dyDescent="0.25">
      <c r="A9" s="85"/>
      <c r="B9" s="87"/>
      <c r="C9" s="4" t="s">
        <v>8</v>
      </c>
      <c r="D9" s="4" t="s">
        <v>8</v>
      </c>
      <c r="E9" s="4" t="s">
        <v>8</v>
      </c>
      <c r="F9" s="4" t="s">
        <v>8</v>
      </c>
      <c r="G9" s="4" t="s">
        <v>8</v>
      </c>
      <c r="H9" s="4" t="s">
        <v>8</v>
      </c>
      <c r="I9" s="4" t="s">
        <v>8</v>
      </c>
      <c r="J9" s="4" t="s">
        <v>8</v>
      </c>
      <c r="K9" s="4" t="s">
        <v>8</v>
      </c>
      <c r="L9" s="4" t="s">
        <v>8</v>
      </c>
      <c r="M9" s="6" t="s">
        <v>8</v>
      </c>
      <c r="N9" s="6" t="s">
        <v>8</v>
      </c>
      <c r="O9" s="45" t="s">
        <v>8</v>
      </c>
      <c r="P9" s="102"/>
    </row>
    <row r="10" spans="1:16" x14ac:dyDescent="0.25">
      <c r="A10" s="94"/>
      <c r="B10" s="95"/>
      <c r="C10" s="46" t="s">
        <v>11</v>
      </c>
      <c r="D10" s="46" t="s">
        <v>11</v>
      </c>
      <c r="E10" s="46" t="s">
        <v>11</v>
      </c>
      <c r="F10" s="46" t="s">
        <v>11</v>
      </c>
      <c r="G10" s="46" t="s">
        <v>11</v>
      </c>
      <c r="H10" s="46" t="s">
        <v>11</v>
      </c>
      <c r="I10" s="46" t="s">
        <v>11</v>
      </c>
      <c r="J10" s="46" t="s">
        <v>11</v>
      </c>
      <c r="K10" s="46" t="s">
        <v>11</v>
      </c>
      <c r="L10" s="46" t="s">
        <v>11</v>
      </c>
      <c r="M10" s="46" t="s">
        <v>11</v>
      </c>
      <c r="N10" s="46" t="s">
        <v>11</v>
      </c>
      <c r="O10" s="46" t="s">
        <v>11</v>
      </c>
      <c r="P10" s="102"/>
    </row>
    <row r="11" spans="1:16" ht="26.25" x14ac:dyDescent="0.25">
      <c r="A11" s="47" t="s">
        <v>22</v>
      </c>
      <c r="B11" s="47" t="s">
        <v>23</v>
      </c>
      <c r="C11" s="48"/>
      <c r="D11" s="48">
        <v>1</v>
      </c>
      <c r="E11" s="49">
        <v>4</v>
      </c>
      <c r="F11" s="49">
        <v>12</v>
      </c>
      <c r="G11" s="48">
        <v>31</v>
      </c>
      <c r="H11" s="48"/>
      <c r="I11" s="50" t="s">
        <v>86</v>
      </c>
      <c r="J11" s="51">
        <v>466</v>
      </c>
      <c r="K11" s="50" t="s">
        <v>87</v>
      </c>
      <c r="L11" s="50" t="s">
        <v>88</v>
      </c>
      <c r="M11" s="51">
        <v>127</v>
      </c>
      <c r="N11" s="51">
        <v>350</v>
      </c>
      <c r="O11" s="51">
        <v>563</v>
      </c>
      <c r="P11" s="52" t="s">
        <v>89</v>
      </c>
    </row>
    <row r="12" spans="1:16" x14ac:dyDescent="0.25">
      <c r="A12" s="53" t="s">
        <v>24</v>
      </c>
      <c r="B12" s="53" t="s">
        <v>25</v>
      </c>
      <c r="C12" s="54"/>
      <c r="D12" s="54">
        <v>1</v>
      </c>
      <c r="E12" s="54"/>
      <c r="F12" s="54"/>
      <c r="G12" s="54">
        <v>1</v>
      </c>
      <c r="H12" s="54"/>
      <c r="I12" s="55">
        <v>6</v>
      </c>
      <c r="J12" s="55">
        <v>24</v>
      </c>
      <c r="K12" s="55">
        <f>1+1+1</f>
        <v>3</v>
      </c>
      <c r="L12" s="55">
        <v>40</v>
      </c>
      <c r="M12" s="55">
        <v>51</v>
      </c>
      <c r="N12" s="55">
        <v>63</v>
      </c>
      <c r="O12" s="55">
        <v>36</v>
      </c>
    </row>
    <row r="13" spans="1:16" x14ac:dyDescent="0.25">
      <c r="A13" s="53" t="s">
        <v>26</v>
      </c>
      <c r="B13" s="53" t="s">
        <v>27</v>
      </c>
      <c r="C13" s="54"/>
      <c r="D13" s="54"/>
      <c r="E13" s="54"/>
      <c r="F13" s="54">
        <v>1</v>
      </c>
      <c r="G13" s="54">
        <v>1</v>
      </c>
      <c r="H13" s="54"/>
      <c r="I13" s="55">
        <v>5</v>
      </c>
      <c r="J13" s="55">
        <v>23</v>
      </c>
      <c r="K13" s="55">
        <v>1</v>
      </c>
      <c r="L13" s="55"/>
      <c r="M13" s="55">
        <v>1</v>
      </c>
      <c r="N13" s="55">
        <v>17</v>
      </c>
      <c r="O13" s="55">
        <v>23</v>
      </c>
    </row>
    <row r="14" spans="1:16" x14ac:dyDescent="0.25">
      <c r="A14" s="53" t="s">
        <v>28</v>
      </c>
      <c r="B14" s="53" t="s">
        <v>29</v>
      </c>
      <c r="C14" s="54"/>
      <c r="D14" s="54"/>
      <c r="E14" s="54"/>
      <c r="F14" s="54">
        <v>1</v>
      </c>
      <c r="G14" s="54">
        <v>1</v>
      </c>
      <c r="H14" s="54"/>
      <c r="I14" s="55">
        <v>7</v>
      </c>
      <c r="J14" s="55">
        <v>31</v>
      </c>
      <c r="K14" s="55">
        <f>1+1</f>
        <v>2</v>
      </c>
      <c r="L14" s="55"/>
      <c r="M14" s="55">
        <v>4</v>
      </c>
      <c r="N14" s="55">
        <v>14</v>
      </c>
      <c r="O14" s="55">
        <v>40</v>
      </c>
    </row>
    <row r="15" spans="1:16" x14ac:dyDescent="0.25">
      <c r="A15" s="53" t="s">
        <v>30</v>
      </c>
      <c r="B15" s="53" t="s">
        <v>31</v>
      </c>
      <c r="C15" s="54"/>
      <c r="D15" s="54"/>
      <c r="E15" s="54"/>
      <c r="F15" s="54">
        <v>1</v>
      </c>
      <c r="G15" s="54">
        <v>2</v>
      </c>
      <c r="H15" s="54"/>
      <c r="I15" s="55">
        <v>6</v>
      </c>
      <c r="J15" s="55">
        <v>25</v>
      </c>
      <c r="K15" s="55">
        <v>1</v>
      </c>
      <c r="L15" s="55">
        <v>4</v>
      </c>
      <c r="M15" s="55">
        <v>5</v>
      </c>
      <c r="N15" s="55">
        <v>15</v>
      </c>
      <c r="O15" s="55">
        <v>30</v>
      </c>
    </row>
    <row r="16" spans="1:16" x14ac:dyDescent="0.25">
      <c r="A16" s="53" t="s">
        <v>32</v>
      </c>
      <c r="B16" s="53" t="s">
        <v>33</v>
      </c>
      <c r="C16" s="54"/>
      <c r="D16" s="54"/>
      <c r="E16" s="54"/>
      <c r="F16" s="54">
        <v>1</v>
      </c>
      <c r="G16" s="54">
        <v>1</v>
      </c>
      <c r="H16" s="54"/>
      <c r="I16" s="55">
        <v>6</v>
      </c>
      <c r="J16" s="55">
        <v>25</v>
      </c>
      <c r="K16" s="55">
        <v>1</v>
      </c>
      <c r="L16" s="55"/>
      <c r="M16" s="55">
        <v>3</v>
      </c>
      <c r="N16" s="55">
        <v>10</v>
      </c>
      <c r="O16" s="55">
        <v>34</v>
      </c>
    </row>
    <row r="17" spans="1:18" x14ac:dyDescent="0.25">
      <c r="A17" s="53" t="s">
        <v>34</v>
      </c>
      <c r="B17" s="53" t="s">
        <v>35</v>
      </c>
      <c r="C17" s="54"/>
      <c r="D17" s="54"/>
      <c r="E17" s="54"/>
      <c r="F17" s="54">
        <v>1</v>
      </c>
      <c r="G17" s="54">
        <v>1</v>
      </c>
      <c r="H17" s="54"/>
      <c r="I17" s="55">
        <v>8</v>
      </c>
      <c r="J17" s="55">
        <v>32</v>
      </c>
      <c r="K17" s="55">
        <v>1</v>
      </c>
      <c r="L17" s="55"/>
      <c r="M17" s="55">
        <v>3</v>
      </c>
      <c r="N17" s="55">
        <v>15</v>
      </c>
      <c r="O17" s="55">
        <v>38</v>
      </c>
    </row>
    <row r="18" spans="1:18" x14ac:dyDescent="0.25">
      <c r="A18" s="53" t="s">
        <v>36</v>
      </c>
      <c r="B18" s="53" t="s">
        <v>37</v>
      </c>
      <c r="C18" s="54"/>
      <c r="D18" s="54"/>
      <c r="E18" s="54"/>
      <c r="F18" s="54">
        <v>1</v>
      </c>
      <c r="G18" s="54">
        <v>1</v>
      </c>
      <c r="H18" s="54"/>
      <c r="I18" s="55">
        <v>5</v>
      </c>
      <c r="J18" s="55">
        <v>27</v>
      </c>
      <c r="K18" s="55">
        <v>1</v>
      </c>
      <c r="L18" s="55">
        <v>2</v>
      </c>
      <c r="M18" s="55">
        <v>2</v>
      </c>
      <c r="N18" s="55">
        <v>16</v>
      </c>
      <c r="O18" s="55">
        <v>27</v>
      </c>
    </row>
    <row r="19" spans="1:18" x14ac:dyDescent="0.25">
      <c r="A19" s="53" t="s">
        <v>38</v>
      </c>
      <c r="B19" s="53" t="s">
        <v>39</v>
      </c>
      <c r="C19" s="54"/>
      <c r="D19" s="54"/>
      <c r="E19" s="54"/>
      <c r="F19" s="54">
        <v>1</v>
      </c>
      <c r="G19" s="54">
        <v>1</v>
      </c>
      <c r="H19" s="54"/>
      <c r="I19" s="55">
        <v>6</v>
      </c>
      <c r="J19" s="55">
        <v>26</v>
      </c>
      <c r="K19" s="55">
        <v>1</v>
      </c>
      <c r="L19" s="55"/>
      <c r="M19" s="55">
        <v>2</v>
      </c>
      <c r="N19" s="55"/>
      <c r="O19" s="55">
        <v>28</v>
      </c>
    </row>
    <row r="20" spans="1:18" x14ac:dyDescent="0.25">
      <c r="A20" s="53" t="s">
        <v>40</v>
      </c>
      <c r="B20" s="53" t="s">
        <v>41</v>
      </c>
      <c r="C20" s="54"/>
      <c r="D20" s="54"/>
      <c r="E20" s="54">
        <v>1</v>
      </c>
      <c r="F20" s="54"/>
      <c r="G20" s="54">
        <v>4</v>
      </c>
      <c r="H20" s="54"/>
      <c r="I20" s="55">
        <v>8</v>
      </c>
      <c r="J20" s="55">
        <v>41</v>
      </c>
      <c r="K20" s="55">
        <v>1</v>
      </c>
      <c r="L20" s="55">
        <v>8</v>
      </c>
      <c r="M20" s="55">
        <v>9</v>
      </c>
      <c r="N20" s="55">
        <v>29</v>
      </c>
      <c r="O20" s="55">
        <v>43</v>
      </c>
    </row>
    <row r="21" spans="1:18" x14ac:dyDescent="0.25">
      <c r="A21" s="53" t="s">
        <v>42</v>
      </c>
      <c r="B21" s="53" t="s">
        <v>43</v>
      </c>
      <c r="C21" s="54"/>
      <c r="D21" s="54"/>
      <c r="E21" s="54">
        <v>1</v>
      </c>
      <c r="F21" s="54"/>
      <c r="G21" s="54">
        <v>1</v>
      </c>
      <c r="H21" s="54"/>
      <c r="I21" s="55">
        <v>6</v>
      </c>
      <c r="J21" s="55">
        <v>31</v>
      </c>
      <c r="K21" s="55">
        <v>1</v>
      </c>
      <c r="L21" s="55">
        <v>4</v>
      </c>
      <c r="M21" s="55">
        <v>4</v>
      </c>
      <c r="N21" s="55">
        <v>8</v>
      </c>
      <c r="O21" s="55">
        <v>35</v>
      </c>
    </row>
    <row r="22" spans="1:18" x14ac:dyDescent="0.25">
      <c r="A22" s="53" t="s">
        <v>44</v>
      </c>
      <c r="B22" s="53" t="s">
        <v>45</v>
      </c>
      <c r="C22" s="54"/>
      <c r="D22" s="54"/>
      <c r="E22" s="54"/>
      <c r="F22" s="54">
        <v>1</v>
      </c>
      <c r="G22" s="54">
        <v>2</v>
      </c>
      <c r="H22" s="54"/>
      <c r="I22" s="55">
        <v>7</v>
      </c>
      <c r="J22" s="55">
        <v>30</v>
      </c>
      <c r="K22" s="55">
        <f>1+1</f>
        <v>2</v>
      </c>
      <c r="L22" s="55">
        <v>12</v>
      </c>
      <c r="M22" s="55"/>
      <c r="N22" s="55">
        <v>1</v>
      </c>
      <c r="O22" s="55">
        <v>35</v>
      </c>
    </row>
    <row r="23" spans="1:18" x14ac:dyDescent="0.25">
      <c r="A23" s="53" t="s">
        <v>46</v>
      </c>
      <c r="B23" s="53" t="s">
        <v>47</v>
      </c>
      <c r="C23" s="54"/>
      <c r="D23" s="54"/>
      <c r="E23" s="54"/>
      <c r="F23" s="54">
        <v>1</v>
      </c>
      <c r="G23" s="54">
        <v>2</v>
      </c>
      <c r="H23" s="54"/>
      <c r="I23" s="55">
        <v>6</v>
      </c>
      <c r="J23" s="55">
        <v>24</v>
      </c>
      <c r="K23" s="55">
        <v>1</v>
      </c>
      <c r="L23" s="55"/>
      <c r="M23" s="55">
        <v>3</v>
      </c>
      <c r="N23" s="55">
        <v>19</v>
      </c>
      <c r="O23" s="55">
        <v>30</v>
      </c>
    </row>
    <row r="24" spans="1:18" x14ac:dyDescent="0.25">
      <c r="A24" s="53" t="s">
        <v>48</v>
      </c>
      <c r="B24" s="53" t="s">
        <v>49</v>
      </c>
      <c r="C24" s="54"/>
      <c r="D24" s="54"/>
      <c r="E24" s="54"/>
      <c r="F24" s="54">
        <v>1</v>
      </c>
      <c r="G24" s="54">
        <v>3</v>
      </c>
      <c r="H24" s="54"/>
      <c r="I24" s="55">
        <v>6</v>
      </c>
      <c r="J24" s="55">
        <v>28</v>
      </c>
      <c r="K24" s="55">
        <v>1</v>
      </c>
      <c r="L24" s="55"/>
      <c r="M24" s="55">
        <v>4</v>
      </c>
      <c r="N24" s="55">
        <v>25</v>
      </c>
      <c r="O24" s="55">
        <v>35</v>
      </c>
    </row>
    <row r="25" spans="1:18" x14ac:dyDescent="0.25">
      <c r="A25" s="53" t="s">
        <v>50</v>
      </c>
      <c r="B25" s="53" t="s">
        <v>51</v>
      </c>
      <c r="C25" s="54"/>
      <c r="D25" s="54"/>
      <c r="E25" s="54">
        <v>1</v>
      </c>
      <c r="F25" s="54"/>
      <c r="G25" s="54">
        <v>3</v>
      </c>
      <c r="H25" s="54"/>
      <c r="I25" s="55">
        <v>5</v>
      </c>
      <c r="J25" s="55">
        <v>21</v>
      </c>
      <c r="K25" s="55">
        <v>1</v>
      </c>
      <c r="L25" s="55"/>
      <c r="M25" s="55">
        <v>11</v>
      </c>
      <c r="N25" s="55">
        <v>41</v>
      </c>
      <c r="O25" s="55">
        <v>28</v>
      </c>
    </row>
    <row r="26" spans="1:18" x14ac:dyDescent="0.25">
      <c r="A26" s="53" t="s">
        <v>52</v>
      </c>
      <c r="B26" s="53" t="s">
        <v>53</v>
      </c>
      <c r="C26" s="54"/>
      <c r="D26" s="54"/>
      <c r="E26" s="54">
        <v>1</v>
      </c>
      <c r="F26" s="54"/>
      <c r="G26" s="54">
        <v>2</v>
      </c>
      <c r="H26" s="54"/>
      <c r="I26" s="55">
        <v>7</v>
      </c>
      <c r="J26" s="55">
        <v>29</v>
      </c>
      <c r="K26" s="55">
        <f>1+1</f>
        <v>2</v>
      </c>
      <c r="L26" s="55">
        <v>18</v>
      </c>
      <c r="M26" s="55">
        <v>17</v>
      </c>
      <c r="N26" s="55">
        <v>21</v>
      </c>
      <c r="O26" s="55">
        <v>39</v>
      </c>
    </row>
    <row r="27" spans="1:18" x14ac:dyDescent="0.25">
      <c r="A27" s="53" t="s">
        <v>54</v>
      </c>
      <c r="B27" s="53" t="s">
        <v>55</v>
      </c>
      <c r="C27" s="54"/>
      <c r="D27" s="54"/>
      <c r="E27" s="54"/>
      <c r="F27" s="54">
        <v>1</v>
      </c>
      <c r="G27" s="54">
        <v>3</v>
      </c>
      <c r="H27" s="54"/>
      <c r="I27" s="55">
        <v>6</v>
      </c>
      <c r="J27" s="55">
        <v>29</v>
      </c>
      <c r="K27" s="55">
        <v>1</v>
      </c>
      <c r="L27" s="55">
        <v>13</v>
      </c>
      <c r="M27" s="55">
        <v>4</v>
      </c>
      <c r="N27" s="55">
        <v>30</v>
      </c>
      <c r="O27" s="55">
        <v>37</v>
      </c>
    </row>
    <row r="28" spans="1:18" x14ac:dyDescent="0.25">
      <c r="A28" s="53" t="s">
        <v>56</v>
      </c>
      <c r="B28" s="53" t="s">
        <v>57</v>
      </c>
      <c r="C28" s="56"/>
      <c r="D28" s="56"/>
      <c r="E28" s="56"/>
      <c r="F28" s="56">
        <v>1</v>
      </c>
      <c r="G28" s="56">
        <v>2</v>
      </c>
      <c r="H28" s="56"/>
      <c r="I28" s="57">
        <v>5</v>
      </c>
      <c r="J28" s="57">
        <v>20</v>
      </c>
      <c r="K28" s="55">
        <v>1</v>
      </c>
      <c r="L28" s="57">
        <v>3</v>
      </c>
      <c r="M28" s="57">
        <v>4</v>
      </c>
      <c r="N28" s="57">
        <v>26</v>
      </c>
      <c r="O28" s="57">
        <v>25</v>
      </c>
      <c r="R28" s="58">
        <v>12</v>
      </c>
    </row>
  </sheetData>
  <mergeCells count="3">
    <mergeCell ref="A8:A10"/>
    <mergeCell ref="B8:B10"/>
    <mergeCell ref="P8:P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D1" sqref="D1"/>
    </sheetView>
  </sheetViews>
  <sheetFormatPr defaultRowHeight="15" x14ac:dyDescent="0.25"/>
  <cols>
    <col min="1" max="2" width="18.28515625" customWidth="1"/>
    <col min="3" max="4" width="9.5703125" bestFit="1" customWidth="1"/>
    <col min="5" max="5" width="10.5703125" bestFit="1" customWidth="1"/>
    <col min="6" max="6" width="9" customWidth="1"/>
    <col min="7" max="7" width="10.5703125" customWidth="1"/>
    <col min="8" max="8" width="11.5703125" bestFit="1" customWidth="1"/>
    <col min="9" max="9" width="13.28515625" bestFit="1" customWidth="1"/>
    <col min="10" max="10" width="10.42578125" customWidth="1"/>
    <col min="11" max="11" width="13.28515625" bestFit="1" customWidth="1"/>
    <col min="12" max="12" width="13.28515625" customWidth="1"/>
    <col min="13" max="13" width="10.5703125" bestFit="1" customWidth="1"/>
    <col min="14" max="14" width="9.7109375" customWidth="1"/>
  </cols>
  <sheetData>
    <row r="1" spans="1:16" x14ac:dyDescent="0.25">
      <c r="A1" s="72"/>
      <c r="D1" s="72"/>
    </row>
    <row r="2" spans="1:16" x14ac:dyDescent="0.25">
      <c r="A2" s="72"/>
      <c r="D2" s="72"/>
    </row>
    <row r="3" spans="1:16" x14ac:dyDescent="0.25">
      <c r="A3" s="72"/>
      <c r="D3" s="72"/>
    </row>
    <row r="4" spans="1:16" x14ac:dyDescent="0.25">
      <c r="A4" s="72"/>
      <c r="D4" s="72"/>
    </row>
    <row r="5" spans="1:16" x14ac:dyDescent="0.25">
      <c r="A5" s="72"/>
      <c r="D5" s="72"/>
    </row>
    <row r="6" spans="1:16" x14ac:dyDescent="0.25">
      <c r="A6" s="72"/>
      <c r="D6" s="72"/>
    </row>
    <row r="7" spans="1:16" x14ac:dyDescent="0.25">
      <c r="A7" s="72"/>
      <c r="D7" s="72"/>
    </row>
    <row r="9" spans="1:16" ht="23.25" x14ac:dyDescent="0.25">
      <c r="A9" s="73" t="s">
        <v>99</v>
      </c>
      <c r="B9" s="73" t="s">
        <v>1</v>
      </c>
      <c r="C9" s="74" t="s">
        <v>100</v>
      </c>
      <c r="D9" s="74" t="s">
        <v>101</v>
      </c>
      <c r="E9" s="74" t="s">
        <v>102</v>
      </c>
      <c r="F9" s="74" t="s">
        <v>103</v>
      </c>
      <c r="G9" s="74" t="s">
        <v>104</v>
      </c>
      <c r="H9" s="74" t="s">
        <v>105</v>
      </c>
      <c r="I9" s="74" t="s">
        <v>106</v>
      </c>
      <c r="J9" s="74" t="s">
        <v>107</v>
      </c>
      <c r="K9" s="74" t="s">
        <v>108</v>
      </c>
      <c r="L9" s="74" t="s">
        <v>109</v>
      </c>
      <c r="M9" s="74" t="s">
        <v>110</v>
      </c>
      <c r="N9" s="75" t="s">
        <v>111</v>
      </c>
      <c r="P9">
        <v>1</v>
      </c>
    </row>
    <row r="10" spans="1:16" x14ac:dyDescent="0.25">
      <c r="A10" s="76" t="s">
        <v>22</v>
      </c>
      <c r="B10" s="77" t="s">
        <v>23</v>
      </c>
      <c r="C10" s="78">
        <v>63</v>
      </c>
      <c r="D10" s="78">
        <v>136</v>
      </c>
      <c r="E10" s="78">
        <v>2513</v>
      </c>
      <c r="F10" s="79">
        <f t="shared" ref="F10:F27" si="0">SUM(C10:E10)</f>
        <v>2712</v>
      </c>
      <c r="G10" s="78">
        <v>27843</v>
      </c>
      <c r="H10" s="78">
        <v>91787</v>
      </c>
      <c r="I10" s="78">
        <v>351833</v>
      </c>
      <c r="J10" s="79">
        <f t="shared" ref="J10:J27" si="1">SUM(G10:I10)</f>
        <v>471463</v>
      </c>
      <c r="K10" s="78">
        <v>1169</v>
      </c>
      <c r="L10" s="78">
        <v>2553</v>
      </c>
      <c r="M10" s="80">
        <v>10518</v>
      </c>
      <c r="N10" s="81">
        <f t="shared" ref="N10:N27" si="2">SUM(K10:M10)</f>
        <v>14240</v>
      </c>
    </row>
    <row r="11" spans="1:16" x14ac:dyDescent="0.25">
      <c r="A11" s="82" t="s">
        <v>24</v>
      </c>
      <c r="B11" s="83" t="s">
        <v>25</v>
      </c>
      <c r="C11" s="78">
        <v>7</v>
      </c>
      <c r="D11" s="78">
        <v>13</v>
      </c>
      <c r="E11" s="78">
        <v>93</v>
      </c>
      <c r="F11" s="79">
        <f t="shared" si="0"/>
        <v>113</v>
      </c>
      <c r="G11" s="78">
        <v>4206</v>
      </c>
      <c r="H11" s="78">
        <v>8609</v>
      </c>
      <c r="I11" s="78">
        <v>14972</v>
      </c>
      <c r="J11" s="79">
        <f t="shared" si="1"/>
        <v>27787</v>
      </c>
      <c r="K11" s="78">
        <v>137</v>
      </c>
      <c r="L11" s="78">
        <v>362</v>
      </c>
      <c r="M11" s="80">
        <v>870</v>
      </c>
      <c r="N11" s="81">
        <f t="shared" si="2"/>
        <v>1369</v>
      </c>
    </row>
    <row r="12" spans="1:16" x14ac:dyDescent="0.25">
      <c r="A12" s="82" t="s">
        <v>26</v>
      </c>
      <c r="B12" s="83" t="s">
        <v>27</v>
      </c>
      <c r="C12" s="78">
        <v>3</v>
      </c>
      <c r="D12" s="78">
        <v>6</v>
      </c>
      <c r="E12" s="78">
        <v>159</v>
      </c>
      <c r="F12" s="79">
        <f t="shared" si="0"/>
        <v>168</v>
      </c>
      <c r="G12" s="78">
        <v>1175</v>
      </c>
      <c r="H12" s="78">
        <v>3987</v>
      </c>
      <c r="I12" s="78">
        <v>15269</v>
      </c>
      <c r="J12" s="79">
        <f t="shared" si="1"/>
        <v>20431</v>
      </c>
      <c r="K12" s="78">
        <v>42</v>
      </c>
      <c r="L12" s="78">
        <v>111</v>
      </c>
      <c r="M12" s="80">
        <v>578</v>
      </c>
      <c r="N12" s="81">
        <f t="shared" si="2"/>
        <v>731</v>
      </c>
    </row>
    <row r="13" spans="1:16" x14ac:dyDescent="0.25">
      <c r="A13" s="82" t="s">
        <v>28</v>
      </c>
      <c r="B13" s="83" t="s">
        <v>29</v>
      </c>
      <c r="C13" s="78">
        <v>3</v>
      </c>
      <c r="D13" s="78">
        <v>7</v>
      </c>
      <c r="E13" s="78">
        <v>176</v>
      </c>
      <c r="F13" s="79">
        <f t="shared" si="0"/>
        <v>186</v>
      </c>
      <c r="G13" s="78">
        <v>1224</v>
      </c>
      <c r="H13" s="78">
        <v>6686</v>
      </c>
      <c r="I13" s="78">
        <v>21779</v>
      </c>
      <c r="J13" s="79">
        <f t="shared" si="1"/>
        <v>29689</v>
      </c>
      <c r="K13" s="78">
        <v>51</v>
      </c>
      <c r="L13" s="78">
        <v>140</v>
      </c>
      <c r="M13" s="80">
        <v>812</v>
      </c>
      <c r="N13" s="81">
        <f t="shared" si="2"/>
        <v>1003</v>
      </c>
    </row>
    <row r="14" spans="1:16" x14ac:dyDescent="0.25">
      <c r="A14" s="82" t="s">
        <v>30</v>
      </c>
      <c r="B14" s="83" t="s">
        <v>31</v>
      </c>
      <c r="C14" s="78">
        <v>3</v>
      </c>
      <c r="D14" s="78">
        <v>10</v>
      </c>
      <c r="E14" s="78">
        <v>186</v>
      </c>
      <c r="F14" s="79">
        <f t="shared" si="0"/>
        <v>199</v>
      </c>
      <c r="G14" s="78">
        <v>2012</v>
      </c>
      <c r="H14" s="78">
        <v>7415</v>
      </c>
      <c r="I14" s="78">
        <v>20822</v>
      </c>
      <c r="J14" s="79">
        <f t="shared" si="1"/>
        <v>30249</v>
      </c>
      <c r="K14" s="78">
        <v>69</v>
      </c>
      <c r="L14" s="78">
        <v>160</v>
      </c>
      <c r="M14" s="80">
        <v>754</v>
      </c>
      <c r="N14" s="81">
        <f t="shared" si="2"/>
        <v>983</v>
      </c>
    </row>
    <row r="15" spans="1:16" x14ac:dyDescent="0.25">
      <c r="A15" s="82" t="s">
        <v>32</v>
      </c>
      <c r="B15" s="83" t="s">
        <v>33</v>
      </c>
      <c r="C15" s="78">
        <v>2</v>
      </c>
      <c r="D15" s="78">
        <v>8</v>
      </c>
      <c r="E15" s="78">
        <v>176</v>
      </c>
      <c r="F15" s="79">
        <f t="shared" si="0"/>
        <v>186</v>
      </c>
      <c r="G15" s="78">
        <v>934</v>
      </c>
      <c r="H15" s="78">
        <v>3327</v>
      </c>
      <c r="I15" s="78">
        <v>18775</v>
      </c>
      <c r="J15" s="79">
        <f t="shared" si="1"/>
        <v>23036</v>
      </c>
      <c r="K15" s="78">
        <v>54</v>
      </c>
      <c r="L15" s="78">
        <v>131</v>
      </c>
      <c r="M15" s="80">
        <v>580</v>
      </c>
      <c r="N15" s="81">
        <f t="shared" si="2"/>
        <v>765</v>
      </c>
    </row>
    <row r="16" spans="1:16" x14ac:dyDescent="0.25">
      <c r="A16" s="82" t="s">
        <v>34</v>
      </c>
      <c r="B16" s="83" t="s">
        <v>35</v>
      </c>
      <c r="C16" s="78">
        <v>2</v>
      </c>
      <c r="D16" s="78">
        <v>7</v>
      </c>
      <c r="E16" s="78">
        <v>136</v>
      </c>
      <c r="F16" s="79">
        <f t="shared" si="0"/>
        <v>145</v>
      </c>
      <c r="G16" s="78">
        <v>1284</v>
      </c>
      <c r="H16" s="78">
        <v>4475</v>
      </c>
      <c r="I16" s="78">
        <v>14977</v>
      </c>
      <c r="J16" s="79">
        <f t="shared" si="1"/>
        <v>20736</v>
      </c>
      <c r="K16" s="78">
        <v>32</v>
      </c>
      <c r="L16" s="78">
        <v>101</v>
      </c>
      <c r="M16" s="80">
        <v>493</v>
      </c>
      <c r="N16" s="81">
        <f t="shared" si="2"/>
        <v>626</v>
      </c>
    </row>
    <row r="17" spans="1:14" x14ac:dyDescent="0.25">
      <c r="A17" s="82" t="s">
        <v>36</v>
      </c>
      <c r="B17" s="83" t="s">
        <v>37</v>
      </c>
      <c r="C17" s="78">
        <v>3</v>
      </c>
      <c r="D17" s="78">
        <v>8</v>
      </c>
      <c r="E17" s="78">
        <v>136</v>
      </c>
      <c r="F17" s="79">
        <f t="shared" si="0"/>
        <v>147</v>
      </c>
      <c r="G17" s="78">
        <v>784</v>
      </c>
      <c r="H17" s="78">
        <v>2913</v>
      </c>
      <c r="I17" s="78">
        <v>14497</v>
      </c>
      <c r="J17" s="79">
        <f t="shared" si="1"/>
        <v>18194</v>
      </c>
      <c r="K17" s="78">
        <v>35</v>
      </c>
      <c r="L17" s="78">
        <v>85</v>
      </c>
      <c r="M17" s="80">
        <v>522</v>
      </c>
      <c r="N17" s="81">
        <f t="shared" si="2"/>
        <v>642</v>
      </c>
    </row>
    <row r="18" spans="1:14" x14ac:dyDescent="0.25">
      <c r="A18" s="82" t="s">
        <v>38</v>
      </c>
      <c r="B18" s="83" t="s">
        <v>39</v>
      </c>
      <c r="C18" s="78">
        <v>4</v>
      </c>
      <c r="D18" s="78">
        <v>6</v>
      </c>
      <c r="E18" s="78">
        <v>157</v>
      </c>
      <c r="F18" s="79">
        <f t="shared" si="0"/>
        <v>167</v>
      </c>
      <c r="G18" s="78">
        <v>1285</v>
      </c>
      <c r="H18" s="78">
        <v>4525</v>
      </c>
      <c r="I18" s="78">
        <v>21383</v>
      </c>
      <c r="J18" s="79">
        <f t="shared" si="1"/>
        <v>27193</v>
      </c>
      <c r="K18" s="78">
        <v>58</v>
      </c>
      <c r="L18" s="78">
        <v>112</v>
      </c>
      <c r="M18" s="80">
        <v>565</v>
      </c>
      <c r="N18" s="81">
        <f t="shared" si="2"/>
        <v>735</v>
      </c>
    </row>
    <row r="19" spans="1:14" x14ac:dyDescent="0.25">
      <c r="A19" s="82" t="s">
        <v>40</v>
      </c>
      <c r="B19" s="83" t="s">
        <v>41</v>
      </c>
      <c r="C19" s="78">
        <v>5</v>
      </c>
      <c r="D19" s="78">
        <v>11</v>
      </c>
      <c r="E19" s="78">
        <v>143</v>
      </c>
      <c r="F19" s="79">
        <f t="shared" si="0"/>
        <v>159</v>
      </c>
      <c r="G19" s="78">
        <v>2241</v>
      </c>
      <c r="H19" s="78">
        <v>9050</v>
      </c>
      <c r="I19" s="78">
        <v>71778</v>
      </c>
      <c r="J19" s="79">
        <f t="shared" si="1"/>
        <v>83069</v>
      </c>
      <c r="K19" s="78">
        <v>87</v>
      </c>
      <c r="L19" s="78">
        <v>114</v>
      </c>
      <c r="M19" s="80">
        <v>817</v>
      </c>
      <c r="N19" s="81">
        <f t="shared" si="2"/>
        <v>1018</v>
      </c>
    </row>
    <row r="20" spans="1:14" x14ac:dyDescent="0.25">
      <c r="A20" s="82" t="s">
        <v>42</v>
      </c>
      <c r="B20" s="83" t="s">
        <v>43</v>
      </c>
      <c r="C20" s="78">
        <v>3</v>
      </c>
      <c r="D20" s="78">
        <v>6</v>
      </c>
      <c r="E20" s="78">
        <v>145</v>
      </c>
      <c r="F20" s="79">
        <f t="shared" si="0"/>
        <v>154</v>
      </c>
      <c r="G20" s="78">
        <v>1457</v>
      </c>
      <c r="H20" s="78">
        <v>5172</v>
      </c>
      <c r="I20" s="78">
        <v>58154</v>
      </c>
      <c r="J20" s="79">
        <f t="shared" si="1"/>
        <v>64783</v>
      </c>
      <c r="K20" s="78">
        <v>47</v>
      </c>
      <c r="L20" s="78">
        <v>102</v>
      </c>
      <c r="M20" s="80">
        <v>803</v>
      </c>
      <c r="N20" s="81">
        <f t="shared" si="2"/>
        <v>952</v>
      </c>
    </row>
    <row r="21" spans="1:14" x14ac:dyDescent="0.25">
      <c r="A21" s="82" t="s">
        <v>44</v>
      </c>
      <c r="B21" s="83" t="s">
        <v>45</v>
      </c>
      <c r="C21" s="78">
        <v>4</v>
      </c>
      <c r="D21" s="78">
        <v>9</v>
      </c>
      <c r="E21" s="78">
        <v>182</v>
      </c>
      <c r="F21" s="79">
        <f t="shared" si="0"/>
        <v>195</v>
      </c>
      <c r="G21" s="78">
        <v>2173</v>
      </c>
      <c r="H21" s="78">
        <v>7274</v>
      </c>
      <c r="I21" s="78">
        <v>18869</v>
      </c>
      <c r="J21" s="79">
        <f t="shared" si="1"/>
        <v>28316</v>
      </c>
      <c r="K21" s="78">
        <v>88</v>
      </c>
      <c r="L21" s="78">
        <v>221</v>
      </c>
      <c r="M21" s="80">
        <v>710</v>
      </c>
      <c r="N21" s="81">
        <f t="shared" si="2"/>
        <v>1019</v>
      </c>
    </row>
    <row r="22" spans="1:14" x14ac:dyDescent="0.25">
      <c r="A22" s="82" t="s">
        <v>46</v>
      </c>
      <c r="B22" s="83" t="s">
        <v>47</v>
      </c>
      <c r="C22" s="78">
        <v>2</v>
      </c>
      <c r="D22" s="78">
        <v>7</v>
      </c>
      <c r="E22" s="78">
        <v>106</v>
      </c>
      <c r="F22" s="79">
        <f t="shared" si="0"/>
        <v>115</v>
      </c>
      <c r="G22" s="78">
        <v>775</v>
      </c>
      <c r="H22" s="78">
        <v>2992</v>
      </c>
      <c r="I22" s="78">
        <v>5117</v>
      </c>
      <c r="J22" s="79">
        <f t="shared" si="1"/>
        <v>8884</v>
      </c>
      <c r="K22" s="78">
        <v>64</v>
      </c>
      <c r="L22" s="78">
        <v>139</v>
      </c>
      <c r="M22" s="80">
        <v>339</v>
      </c>
      <c r="N22" s="81">
        <f t="shared" si="2"/>
        <v>542</v>
      </c>
    </row>
    <row r="23" spans="1:14" x14ac:dyDescent="0.25">
      <c r="A23" s="82" t="s">
        <v>48</v>
      </c>
      <c r="B23" s="83" t="s">
        <v>49</v>
      </c>
      <c r="C23" s="78">
        <v>3</v>
      </c>
      <c r="D23" s="78">
        <v>9</v>
      </c>
      <c r="E23" s="78">
        <v>152</v>
      </c>
      <c r="F23" s="79">
        <f t="shared" si="0"/>
        <v>164</v>
      </c>
      <c r="G23" s="78">
        <v>1688</v>
      </c>
      <c r="H23" s="78">
        <v>5467</v>
      </c>
      <c r="I23" s="78">
        <v>9625</v>
      </c>
      <c r="J23" s="79">
        <f t="shared" si="1"/>
        <v>16780</v>
      </c>
      <c r="K23" s="78">
        <v>75</v>
      </c>
      <c r="L23" s="78">
        <v>185</v>
      </c>
      <c r="M23" s="80">
        <v>552</v>
      </c>
      <c r="N23" s="81">
        <f t="shared" si="2"/>
        <v>812</v>
      </c>
    </row>
    <row r="24" spans="1:14" x14ac:dyDescent="0.25">
      <c r="A24" s="82" t="s">
        <v>50</v>
      </c>
      <c r="B24" s="83" t="s">
        <v>51</v>
      </c>
      <c r="C24" s="78">
        <v>6</v>
      </c>
      <c r="D24" s="78">
        <v>3</v>
      </c>
      <c r="E24" s="78">
        <v>138</v>
      </c>
      <c r="F24" s="79">
        <f t="shared" si="0"/>
        <v>147</v>
      </c>
      <c r="G24" s="78">
        <v>1322</v>
      </c>
      <c r="H24" s="78">
        <v>3895</v>
      </c>
      <c r="I24" s="78">
        <v>11838</v>
      </c>
      <c r="J24" s="79">
        <f t="shared" si="1"/>
        <v>17055</v>
      </c>
      <c r="K24" s="78">
        <v>66</v>
      </c>
      <c r="L24" s="78">
        <v>100</v>
      </c>
      <c r="M24" s="80">
        <v>434</v>
      </c>
      <c r="N24" s="81">
        <f t="shared" si="2"/>
        <v>600</v>
      </c>
    </row>
    <row r="25" spans="1:14" x14ac:dyDescent="0.25">
      <c r="A25" s="82" t="s">
        <v>52</v>
      </c>
      <c r="B25" s="83" t="s">
        <v>53</v>
      </c>
      <c r="C25" s="78">
        <v>5</v>
      </c>
      <c r="D25" s="78">
        <v>9</v>
      </c>
      <c r="E25" s="78">
        <v>175</v>
      </c>
      <c r="F25" s="79">
        <f t="shared" si="0"/>
        <v>189</v>
      </c>
      <c r="G25" s="78">
        <v>2097</v>
      </c>
      <c r="H25" s="78">
        <v>5733</v>
      </c>
      <c r="I25" s="78">
        <v>11700</v>
      </c>
      <c r="J25" s="79">
        <f t="shared" si="1"/>
        <v>19530</v>
      </c>
      <c r="K25" s="78">
        <v>102</v>
      </c>
      <c r="L25" s="78">
        <v>215</v>
      </c>
      <c r="M25" s="80">
        <v>674</v>
      </c>
      <c r="N25" s="81">
        <f t="shared" si="2"/>
        <v>991</v>
      </c>
    </row>
    <row r="26" spans="1:14" x14ac:dyDescent="0.25">
      <c r="A26" s="82" t="s">
        <v>54</v>
      </c>
      <c r="B26" s="83" t="s">
        <v>55</v>
      </c>
      <c r="C26" s="78">
        <v>5</v>
      </c>
      <c r="D26" s="78">
        <v>9</v>
      </c>
      <c r="E26" s="78">
        <v>147</v>
      </c>
      <c r="F26" s="79">
        <f t="shared" si="0"/>
        <v>161</v>
      </c>
      <c r="G26" s="78">
        <v>2319</v>
      </c>
      <c r="H26" s="78">
        <v>7673</v>
      </c>
      <c r="I26" s="78">
        <v>15939</v>
      </c>
      <c r="J26" s="79">
        <f t="shared" si="1"/>
        <v>25931</v>
      </c>
      <c r="K26" s="78">
        <v>99</v>
      </c>
      <c r="L26" s="78">
        <v>164</v>
      </c>
      <c r="M26" s="80">
        <v>669</v>
      </c>
      <c r="N26" s="81">
        <f t="shared" si="2"/>
        <v>932</v>
      </c>
    </row>
    <row r="27" spans="1:14" x14ac:dyDescent="0.25">
      <c r="A27" s="82" t="s">
        <v>56</v>
      </c>
      <c r="B27" s="83" t="s">
        <v>57</v>
      </c>
      <c r="C27" s="78">
        <v>3</v>
      </c>
      <c r="D27" s="78">
        <v>8</v>
      </c>
      <c r="E27" s="78">
        <v>106</v>
      </c>
      <c r="F27" s="79">
        <f t="shared" si="0"/>
        <v>117</v>
      </c>
      <c r="G27" s="78">
        <v>867</v>
      </c>
      <c r="H27" s="78">
        <v>2594</v>
      </c>
      <c r="I27" s="78">
        <v>6339</v>
      </c>
      <c r="J27" s="79">
        <f t="shared" si="1"/>
        <v>9800</v>
      </c>
      <c r="K27" s="78">
        <v>63</v>
      </c>
      <c r="L27" s="78">
        <v>111</v>
      </c>
      <c r="M27" s="80">
        <v>346</v>
      </c>
      <c r="N27" s="81">
        <f t="shared" si="2"/>
        <v>520</v>
      </c>
    </row>
    <row r="28" spans="1:14" x14ac:dyDescent="0.25">
      <c r="A28" s="83"/>
      <c r="B28" s="83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4" x14ac:dyDescent="0.25">
      <c r="A29" s="83"/>
      <c r="B29" s="83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A12" sqref="A12"/>
    </sheetView>
  </sheetViews>
  <sheetFormatPr defaultRowHeight="15" x14ac:dyDescent="0.25"/>
  <cols>
    <col min="1" max="1" width="17.7109375" customWidth="1"/>
    <col min="2" max="2" width="16" customWidth="1"/>
    <col min="3" max="4" width="9.42578125" customWidth="1"/>
    <col min="5" max="5" width="14" customWidth="1"/>
    <col min="6" max="20" width="9.42578125" customWidth="1"/>
    <col min="21" max="21" width="32.7109375" customWidth="1"/>
  </cols>
  <sheetData>
    <row r="1" spans="1:21" ht="18.75" x14ac:dyDescent="0.3">
      <c r="A1" s="29"/>
      <c r="B1" s="29"/>
      <c r="C1" s="29"/>
      <c r="D1" s="29"/>
      <c r="E1" s="29"/>
      <c r="F1" s="29"/>
      <c r="G1" s="29"/>
      <c r="H1" s="29"/>
      <c r="I1" s="36"/>
      <c r="J1" s="29"/>
      <c r="K1" s="29"/>
      <c r="L1" s="29"/>
      <c r="M1" s="29"/>
    </row>
    <row r="2" spans="1:21" ht="18.75" x14ac:dyDescent="0.3">
      <c r="A2" s="29"/>
      <c r="B2" s="29"/>
      <c r="C2" s="29"/>
      <c r="D2" s="29"/>
      <c r="E2" s="29"/>
      <c r="F2" s="29"/>
      <c r="G2" s="29"/>
      <c r="H2" s="29"/>
      <c r="I2" s="36"/>
      <c r="J2" s="29"/>
      <c r="K2" s="29"/>
      <c r="L2" s="29"/>
      <c r="M2" s="29"/>
    </row>
    <row r="3" spans="1:21" ht="18.75" x14ac:dyDescent="0.3">
      <c r="A3" s="29"/>
      <c r="B3" s="29"/>
      <c r="C3" s="29"/>
      <c r="D3" s="29"/>
      <c r="E3" s="29"/>
      <c r="F3" s="29"/>
      <c r="G3" s="29"/>
      <c r="H3" s="29"/>
      <c r="I3" s="36"/>
      <c r="J3" s="29"/>
      <c r="K3" s="29"/>
      <c r="L3" s="29"/>
      <c r="M3" s="29"/>
    </row>
    <row r="4" spans="1:21" ht="18.75" x14ac:dyDescent="0.3">
      <c r="A4" s="29"/>
      <c r="B4" s="29"/>
      <c r="C4" s="29"/>
      <c r="D4" s="29"/>
      <c r="E4" s="29"/>
      <c r="F4" s="29"/>
      <c r="G4" s="29"/>
      <c r="H4" s="29"/>
      <c r="I4" s="36"/>
      <c r="J4" s="29"/>
      <c r="K4" s="29"/>
      <c r="L4" s="29"/>
      <c r="M4" s="29"/>
    </row>
    <row r="5" spans="1:21" ht="18.75" x14ac:dyDescent="0.3">
      <c r="A5" s="29"/>
      <c r="B5" s="29"/>
      <c r="C5" s="29"/>
      <c r="D5" s="29"/>
      <c r="E5" s="29"/>
      <c r="F5" s="29"/>
      <c r="G5" s="29"/>
      <c r="H5" s="29"/>
      <c r="I5" s="36"/>
      <c r="J5" s="29"/>
      <c r="K5" s="29"/>
      <c r="L5" s="29"/>
      <c r="M5" s="29"/>
    </row>
    <row r="6" spans="1:21" ht="18.75" x14ac:dyDescent="0.3">
      <c r="A6" s="29"/>
      <c r="B6" s="29"/>
      <c r="C6" s="29"/>
      <c r="D6" s="29"/>
      <c r="E6" s="29"/>
      <c r="F6" s="29"/>
      <c r="G6" s="29"/>
      <c r="H6" s="29"/>
      <c r="I6" s="36"/>
      <c r="J6" s="29"/>
      <c r="K6" s="29"/>
      <c r="L6" s="29"/>
      <c r="M6" s="29"/>
    </row>
    <row r="7" spans="1:21" ht="18.75" x14ac:dyDescent="0.3">
      <c r="A7" s="29"/>
      <c r="B7" s="29"/>
      <c r="C7" s="29"/>
      <c r="D7" s="29"/>
      <c r="E7" s="29"/>
      <c r="F7" s="29"/>
      <c r="G7" s="29"/>
      <c r="H7" s="29"/>
      <c r="I7" s="36"/>
      <c r="J7" s="29"/>
      <c r="K7" s="29"/>
      <c r="L7" s="29"/>
      <c r="M7" s="29"/>
    </row>
    <row r="8" spans="1:21" x14ac:dyDescent="0.25">
      <c r="A8" s="84" t="s">
        <v>0</v>
      </c>
      <c r="B8" s="86" t="s">
        <v>1</v>
      </c>
      <c r="C8" s="103" t="s">
        <v>65</v>
      </c>
      <c r="D8" s="104"/>
      <c r="E8" s="105"/>
      <c r="F8" s="103" t="s">
        <v>66</v>
      </c>
      <c r="G8" s="104"/>
      <c r="H8" s="105"/>
      <c r="I8" s="103" t="s">
        <v>67</v>
      </c>
      <c r="J8" s="104"/>
      <c r="K8" s="105"/>
      <c r="L8" s="103" t="s">
        <v>68</v>
      </c>
      <c r="M8" s="104"/>
      <c r="N8" s="105"/>
      <c r="O8" s="103" t="s">
        <v>69</v>
      </c>
      <c r="P8" s="104"/>
      <c r="Q8" s="105"/>
      <c r="R8" s="99" t="s">
        <v>70</v>
      </c>
      <c r="S8" s="100"/>
      <c r="T8" s="101"/>
      <c r="U8" s="96" t="s">
        <v>71</v>
      </c>
    </row>
    <row r="9" spans="1:21" x14ac:dyDescent="0.25">
      <c r="A9" s="85"/>
      <c r="B9" s="87"/>
      <c r="C9" s="31" t="s">
        <v>9</v>
      </c>
      <c r="D9" s="31" t="s">
        <v>9</v>
      </c>
      <c r="E9" s="31" t="s">
        <v>9</v>
      </c>
      <c r="F9" s="31" t="s">
        <v>9</v>
      </c>
      <c r="G9" s="31" t="s">
        <v>9</v>
      </c>
      <c r="H9" s="31" t="s">
        <v>9</v>
      </c>
      <c r="I9" s="31" t="s">
        <v>9</v>
      </c>
      <c r="J9" s="31" t="s">
        <v>9</v>
      </c>
      <c r="K9" s="31" t="s">
        <v>9</v>
      </c>
      <c r="L9" s="31" t="s">
        <v>9</v>
      </c>
      <c r="M9" s="31" t="s">
        <v>9</v>
      </c>
      <c r="N9" s="31" t="s">
        <v>9</v>
      </c>
      <c r="O9" s="31" t="s">
        <v>9</v>
      </c>
      <c r="P9" s="31" t="s">
        <v>9</v>
      </c>
      <c r="Q9" s="31" t="s">
        <v>9</v>
      </c>
      <c r="R9" s="37" t="s">
        <v>9</v>
      </c>
      <c r="S9" s="37" t="s">
        <v>9</v>
      </c>
      <c r="T9" s="37" t="s">
        <v>9</v>
      </c>
      <c r="U9" s="97"/>
    </row>
    <row r="10" spans="1:21" x14ac:dyDescent="0.25">
      <c r="A10" s="94"/>
      <c r="B10" s="95"/>
      <c r="C10" s="31" t="s">
        <v>62</v>
      </c>
      <c r="D10" s="31" t="s">
        <v>63</v>
      </c>
      <c r="E10" s="31" t="s">
        <v>64</v>
      </c>
      <c r="F10" s="31" t="s">
        <v>62</v>
      </c>
      <c r="G10" s="31" t="s">
        <v>63</v>
      </c>
      <c r="H10" s="31" t="s">
        <v>64</v>
      </c>
      <c r="I10" s="31" t="s">
        <v>62</v>
      </c>
      <c r="J10" s="31" t="s">
        <v>63</v>
      </c>
      <c r="K10" s="31" t="s">
        <v>64</v>
      </c>
      <c r="L10" s="31" t="s">
        <v>62</v>
      </c>
      <c r="M10" s="31" t="s">
        <v>63</v>
      </c>
      <c r="N10" s="31" t="s">
        <v>64</v>
      </c>
      <c r="O10" s="31" t="s">
        <v>62</v>
      </c>
      <c r="P10" s="31" t="s">
        <v>63</v>
      </c>
      <c r="Q10" s="31" t="s">
        <v>64</v>
      </c>
      <c r="R10" s="37" t="s">
        <v>62</v>
      </c>
      <c r="S10" s="37" t="s">
        <v>63</v>
      </c>
      <c r="T10" s="37" t="s">
        <v>64</v>
      </c>
      <c r="U10" s="98"/>
    </row>
    <row r="11" spans="1:21" x14ac:dyDescent="0.25">
      <c r="A11" s="32" t="s">
        <v>22</v>
      </c>
      <c r="B11" s="32" t="s">
        <v>23</v>
      </c>
      <c r="C11" s="38">
        <v>42.5</v>
      </c>
      <c r="D11" s="38">
        <v>41.3</v>
      </c>
      <c r="E11" s="38">
        <v>45.2</v>
      </c>
      <c r="F11" s="38">
        <v>7.8</v>
      </c>
      <c r="G11" s="38">
        <v>8</v>
      </c>
      <c r="H11" s="39">
        <v>8.6</v>
      </c>
      <c r="I11" s="39">
        <v>0.3</v>
      </c>
      <c r="J11" s="39">
        <v>0.2</v>
      </c>
      <c r="K11" s="39">
        <v>0.2</v>
      </c>
      <c r="L11" s="39">
        <v>1.5</v>
      </c>
      <c r="M11" s="39">
        <v>1.1000000000000001</v>
      </c>
      <c r="N11" s="39">
        <v>1.4</v>
      </c>
      <c r="O11" s="39">
        <v>4.4000000000000004</v>
      </c>
      <c r="P11" s="39">
        <v>4.5</v>
      </c>
      <c r="Q11" s="39">
        <v>5</v>
      </c>
      <c r="R11" s="39">
        <v>66.599999999999994</v>
      </c>
      <c r="S11" s="39">
        <v>78</v>
      </c>
      <c r="T11" s="39">
        <v>78.8</v>
      </c>
      <c r="U11" t="s">
        <v>72</v>
      </c>
    </row>
    <row r="12" spans="1:21" x14ac:dyDescent="0.25">
      <c r="A12" s="34" t="s">
        <v>24</v>
      </c>
      <c r="B12" s="34" t="s">
        <v>25</v>
      </c>
      <c r="C12" s="40">
        <v>42.7</v>
      </c>
      <c r="D12" s="40">
        <v>38.4</v>
      </c>
      <c r="E12" s="40">
        <v>33.9</v>
      </c>
      <c r="F12" s="40">
        <v>0.6</v>
      </c>
      <c r="G12" s="40">
        <v>0.8</v>
      </c>
      <c r="H12" s="41">
        <v>0.6</v>
      </c>
      <c r="I12" s="41"/>
      <c r="J12" s="41"/>
      <c r="K12" s="41"/>
      <c r="L12" s="41">
        <v>0.9</v>
      </c>
      <c r="M12" s="41">
        <v>0.8</v>
      </c>
      <c r="N12" s="41">
        <v>1</v>
      </c>
      <c r="O12" s="41">
        <v>8.5</v>
      </c>
      <c r="P12" s="41">
        <v>9.6</v>
      </c>
      <c r="Q12" s="41">
        <v>9.6999999999999993</v>
      </c>
      <c r="R12" s="41">
        <v>70.3</v>
      </c>
      <c r="S12" s="41">
        <v>66</v>
      </c>
      <c r="T12" s="41">
        <v>65.5</v>
      </c>
    </row>
    <row r="13" spans="1:21" x14ac:dyDescent="0.25">
      <c r="A13" s="34" t="s">
        <v>26</v>
      </c>
      <c r="B13" s="34" t="s">
        <v>27</v>
      </c>
      <c r="C13" s="40">
        <v>51.3</v>
      </c>
      <c r="D13" s="40">
        <v>50.5</v>
      </c>
      <c r="E13" s="40">
        <v>56.3</v>
      </c>
      <c r="F13" s="40">
        <v>23.8</v>
      </c>
      <c r="G13" s="40">
        <v>27.5</v>
      </c>
      <c r="H13" s="41">
        <v>25.7</v>
      </c>
      <c r="I13" s="41"/>
      <c r="J13" s="41">
        <v>0.1</v>
      </c>
      <c r="K13" s="41"/>
      <c r="L13" s="41">
        <v>0.8</v>
      </c>
      <c r="M13" s="41">
        <v>0.7</v>
      </c>
      <c r="N13" s="41">
        <v>0.5</v>
      </c>
      <c r="O13" s="41">
        <v>2.8</v>
      </c>
      <c r="P13" s="41">
        <v>4.5</v>
      </c>
      <c r="Q13" s="41">
        <v>4.2</v>
      </c>
      <c r="R13" s="41">
        <v>79.7</v>
      </c>
      <c r="S13" s="41">
        <v>67</v>
      </c>
      <c r="T13" s="41">
        <v>67.599999999999994</v>
      </c>
    </row>
    <row r="14" spans="1:21" x14ac:dyDescent="0.25">
      <c r="A14" s="34" t="s">
        <v>28</v>
      </c>
      <c r="B14" s="34" t="s">
        <v>29</v>
      </c>
      <c r="C14" s="40">
        <v>48.8</v>
      </c>
      <c r="D14" s="40">
        <v>56</v>
      </c>
      <c r="E14" s="40">
        <v>58.9</v>
      </c>
      <c r="F14" s="40">
        <v>19.5</v>
      </c>
      <c r="G14" s="40">
        <v>20.6</v>
      </c>
      <c r="H14" s="41">
        <v>19</v>
      </c>
      <c r="I14" s="41">
        <v>0.1</v>
      </c>
      <c r="J14" s="41">
        <v>0.1</v>
      </c>
      <c r="K14" s="41">
        <v>0.2</v>
      </c>
      <c r="L14" s="41">
        <v>2.8</v>
      </c>
      <c r="M14" s="41">
        <v>1.4</v>
      </c>
      <c r="N14" s="41">
        <v>1.1000000000000001</v>
      </c>
      <c r="O14" s="41">
        <v>2.5</v>
      </c>
      <c r="P14" s="41">
        <v>3</v>
      </c>
      <c r="Q14" s="41">
        <v>3.3</v>
      </c>
      <c r="R14" s="41">
        <v>74.2</v>
      </c>
      <c r="S14" s="41">
        <v>75.7</v>
      </c>
      <c r="T14" s="41">
        <v>77.900000000000006</v>
      </c>
    </row>
    <row r="15" spans="1:21" x14ac:dyDescent="0.25">
      <c r="A15" s="34" t="s">
        <v>30</v>
      </c>
      <c r="B15" s="34" t="s">
        <v>31</v>
      </c>
      <c r="C15" s="40">
        <v>41.9</v>
      </c>
      <c r="D15" s="40">
        <v>37.1</v>
      </c>
      <c r="E15" s="40">
        <v>36.9</v>
      </c>
      <c r="F15" s="40">
        <v>19.2</v>
      </c>
      <c r="G15" s="40">
        <v>19.600000000000001</v>
      </c>
      <c r="H15" s="41">
        <v>17.399999999999999</v>
      </c>
      <c r="I15" s="41"/>
      <c r="J15" s="41"/>
      <c r="K15" s="41"/>
      <c r="L15" s="41">
        <v>2</v>
      </c>
      <c r="M15" s="41">
        <v>0.9</v>
      </c>
      <c r="N15" s="41">
        <v>1.6</v>
      </c>
      <c r="O15" s="41">
        <v>4.4000000000000004</v>
      </c>
      <c r="P15" s="41">
        <v>5.3</v>
      </c>
      <c r="Q15" s="41">
        <v>6.2</v>
      </c>
      <c r="R15" s="41">
        <v>81.099999999999994</v>
      </c>
      <c r="S15" s="41">
        <v>82.3</v>
      </c>
      <c r="T15" s="41">
        <v>80.8</v>
      </c>
    </row>
    <row r="16" spans="1:21" x14ac:dyDescent="0.25">
      <c r="A16" s="34" t="s">
        <v>32</v>
      </c>
      <c r="B16" s="34" t="s">
        <v>33</v>
      </c>
      <c r="C16" s="40">
        <v>52.3</v>
      </c>
      <c r="D16" s="40">
        <v>58.4</v>
      </c>
      <c r="E16" s="40">
        <v>56.5</v>
      </c>
      <c r="F16" s="40">
        <v>18.100000000000001</v>
      </c>
      <c r="G16" s="40">
        <v>18.2</v>
      </c>
      <c r="H16" s="41">
        <v>19.399999999999999</v>
      </c>
      <c r="I16" s="41"/>
      <c r="J16" s="41"/>
      <c r="K16" s="41"/>
      <c r="L16" s="41">
        <v>0.9</v>
      </c>
      <c r="M16" s="41">
        <v>1.2</v>
      </c>
      <c r="N16" s="41">
        <v>1.3</v>
      </c>
      <c r="O16" s="41">
        <v>1.7</v>
      </c>
      <c r="P16" s="41">
        <v>1.9</v>
      </c>
      <c r="Q16" s="41">
        <v>2.4</v>
      </c>
      <c r="R16" s="41">
        <v>82.3</v>
      </c>
      <c r="S16" s="41">
        <v>83.1</v>
      </c>
      <c r="T16" s="41">
        <v>79</v>
      </c>
    </row>
    <row r="17" spans="1:20" x14ac:dyDescent="0.25">
      <c r="A17" s="34" t="s">
        <v>34</v>
      </c>
      <c r="B17" s="34" t="s">
        <v>35</v>
      </c>
      <c r="C17" s="40">
        <v>62</v>
      </c>
      <c r="D17" s="40">
        <v>18.899999999999999</v>
      </c>
      <c r="E17" s="40">
        <v>59.7</v>
      </c>
      <c r="F17" s="40">
        <v>14.7</v>
      </c>
      <c r="G17" s="40">
        <v>5.5</v>
      </c>
      <c r="H17" s="41">
        <v>17</v>
      </c>
      <c r="I17" s="41"/>
      <c r="J17" s="41"/>
      <c r="K17" s="41">
        <v>0.7</v>
      </c>
      <c r="L17" s="41">
        <v>1.9</v>
      </c>
      <c r="M17" s="41">
        <v>1.4</v>
      </c>
      <c r="N17" s="41">
        <v>2.4</v>
      </c>
      <c r="O17" s="41">
        <v>5.0999999999999996</v>
      </c>
      <c r="P17" s="41">
        <v>3.2</v>
      </c>
      <c r="Q17" s="41">
        <v>3.5</v>
      </c>
      <c r="R17" s="41">
        <v>69</v>
      </c>
      <c r="S17" s="41">
        <v>75.2</v>
      </c>
      <c r="T17" s="41">
        <v>76.8</v>
      </c>
    </row>
    <row r="18" spans="1:20" x14ac:dyDescent="0.25">
      <c r="A18" s="34" t="s">
        <v>36</v>
      </c>
      <c r="B18" s="34" t="s">
        <v>37</v>
      </c>
      <c r="C18" s="40">
        <v>29.5</v>
      </c>
      <c r="D18" s="40">
        <v>24.1</v>
      </c>
      <c r="E18" s="40">
        <v>29.6</v>
      </c>
      <c r="F18" s="40">
        <v>4.5999999999999996</v>
      </c>
      <c r="G18" s="40">
        <v>3.5</v>
      </c>
      <c r="H18" s="41">
        <v>4.2</v>
      </c>
      <c r="I18" s="41">
        <v>0.5</v>
      </c>
      <c r="J18" s="41">
        <v>0.2</v>
      </c>
      <c r="K18" s="41">
        <v>0.4</v>
      </c>
      <c r="L18" s="41">
        <v>0.3</v>
      </c>
      <c r="M18" s="41">
        <v>0.7</v>
      </c>
      <c r="N18" s="41">
        <v>0.7</v>
      </c>
      <c r="O18" s="41">
        <v>4.8</v>
      </c>
      <c r="P18" s="41">
        <v>2.7</v>
      </c>
      <c r="Q18" s="41">
        <v>3</v>
      </c>
      <c r="R18" s="41">
        <v>68.7</v>
      </c>
      <c r="S18" s="41">
        <v>62.5</v>
      </c>
      <c r="T18" s="41">
        <v>60.8</v>
      </c>
    </row>
    <row r="19" spans="1:20" x14ac:dyDescent="0.25">
      <c r="A19" s="34" t="s">
        <v>38</v>
      </c>
      <c r="B19" s="34" t="s">
        <v>39</v>
      </c>
      <c r="C19" s="40">
        <v>54</v>
      </c>
      <c r="D19" s="40">
        <v>54.9</v>
      </c>
      <c r="E19" s="40">
        <v>41.8</v>
      </c>
      <c r="F19" s="40">
        <v>12.2</v>
      </c>
      <c r="G19" s="40">
        <v>13.8</v>
      </c>
      <c r="H19" s="41">
        <v>11.9</v>
      </c>
      <c r="I19" s="41">
        <v>0.2</v>
      </c>
      <c r="J19" s="41">
        <v>0.2</v>
      </c>
      <c r="K19" s="41">
        <v>0.3</v>
      </c>
      <c r="L19" s="41">
        <v>0.7</v>
      </c>
      <c r="M19" s="41">
        <v>0.7</v>
      </c>
      <c r="N19" s="41">
        <v>1.1000000000000001</v>
      </c>
      <c r="O19" s="41">
        <v>3</v>
      </c>
      <c r="P19" s="41">
        <v>2.8</v>
      </c>
      <c r="Q19" s="41">
        <v>2.6</v>
      </c>
      <c r="R19" s="41">
        <v>73.3</v>
      </c>
      <c r="S19" s="41">
        <v>79.3</v>
      </c>
      <c r="T19" s="41">
        <v>75.400000000000006</v>
      </c>
    </row>
    <row r="20" spans="1:20" x14ac:dyDescent="0.25">
      <c r="A20" s="34" t="s">
        <v>40</v>
      </c>
      <c r="B20" s="34" t="s">
        <v>41</v>
      </c>
      <c r="C20" s="40">
        <v>38.9</v>
      </c>
      <c r="D20" s="40">
        <v>33.200000000000003</v>
      </c>
      <c r="E20" s="40">
        <v>38.6</v>
      </c>
      <c r="F20" s="40">
        <v>4.7</v>
      </c>
      <c r="G20" s="40">
        <v>4.7</v>
      </c>
      <c r="H20" s="41">
        <v>7.4</v>
      </c>
      <c r="I20" s="41">
        <v>0.2</v>
      </c>
      <c r="J20" s="41">
        <v>0.6</v>
      </c>
      <c r="K20" s="41">
        <v>0.2</v>
      </c>
      <c r="L20" s="41">
        <v>2.4</v>
      </c>
      <c r="M20" s="41">
        <v>1.9</v>
      </c>
      <c r="N20" s="41">
        <v>1.4</v>
      </c>
      <c r="O20" s="41">
        <v>5</v>
      </c>
      <c r="P20" s="41">
        <v>3.7</v>
      </c>
      <c r="Q20" s="41">
        <v>3</v>
      </c>
      <c r="R20" s="41">
        <v>56.4</v>
      </c>
      <c r="S20" s="41">
        <v>89.2</v>
      </c>
      <c r="T20" s="41">
        <v>81.3</v>
      </c>
    </row>
    <row r="21" spans="1:20" x14ac:dyDescent="0.25">
      <c r="A21" s="34" t="s">
        <v>42</v>
      </c>
      <c r="B21" s="34" t="s">
        <v>43</v>
      </c>
      <c r="C21" s="40">
        <v>23.6</v>
      </c>
      <c r="D21" s="40">
        <v>31.8</v>
      </c>
      <c r="E21" s="40">
        <v>44.4</v>
      </c>
      <c r="F21" s="40">
        <v>1.9</v>
      </c>
      <c r="G21" s="40">
        <v>2.2999999999999998</v>
      </c>
      <c r="H21" s="41">
        <v>1.8</v>
      </c>
      <c r="I21" s="41">
        <v>0.2</v>
      </c>
      <c r="J21" s="41">
        <v>0.1</v>
      </c>
      <c r="K21" s="41">
        <v>0.3</v>
      </c>
      <c r="L21" s="41">
        <v>0.6</v>
      </c>
      <c r="M21" s="41">
        <v>0.4</v>
      </c>
      <c r="N21" s="41">
        <v>1.8</v>
      </c>
      <c r="O21" s="41">
        <v>2.2999999999999998</v>
      </c>
      <c r="P21" s="41">
        <v>1.3</v>
      </c>
      <c r="Q21" s="41">
        <v>1.8</v>
      </c>
      <c r="R21" s="41">
        <v>64.2</v>
      </c>
      <c r="S21" s="41">
        <v>87.3</v>
      </c>
      <c r="T21" s="41">
        <v>97</v>
      </c>
    </row>
    <row r="22" spans="1:20" x14ac:dyDescent="0.25">
      <c r="A22" s="34" t="s">
        <v>44</v>
      </c>
      <c r="B22" s="34" t="s">
        <v>45</v>
      </c>
      <c r="C22" s="40">
        <v>53.2</v>
      </c>
      <c r="D22" s="40">
        <v>55.5</v>
      </c>
      <c r="E22" s="40">
        <v>54.9</v>
      </c>
      <c r="F22" s="40">
        <v>1.3</v>
      </c>
      <c r="G22" s="40">
        <v>2.4</v>
      </c>
      <c r="H22" s="41">
        <v>1.4</v>
      </c>
      <c r="I22" s="41">
        <v>5.3</v>
      </c>
      <c r="J22" s="41">
        <v>0.1</v>
      </c>
      <c r="K22" s="41"/>
      <c r="L22" s="41"/>
      <c r="M22" s="41">
        <v>0.1</v>
      </c>
      <c r="N22" s="41">
        <v>0.3</v>
      </c>
      <c r="O22" s="41">
        <v>2.5</v>
      </c>
      <c r="P22" s="41">
        <v>3.8</v>
      </c>
      <c r="Q22" s="41">
        <v>3.7</v>
      </c>
      <c r="R22" s="41">
        <v>59.4</v>
      </c>
      <c r="S22" s="41">
        <v>82.6</v>
      </c>
      <c r="T22" s="41">
        <v>82.6</v>
      </c>
    </row>
    <row r="23" spans="1:20" x14ac:dyDescent="0.25">
      <c r="A23" s="34" t="s">
        <v>46</v>
      </c>
      <c r="B23" s="34" t="s">
        <v>47</v>
      </c>
      <c r="C23" s="40">
        <v>88</v>
      </c>
      <c r="D23" s="40">
        <v>77.900000000000006</v>
      </c>
      <c r="E23" s="40">
        <v>76.900000000000006</v>
      </c>
      <c r="F23" s="40">
        <v>0.6</v>
      </c>
      <c r="G23" s="40">
        <v>0.8</v>
      </c>
      <c r="H23" s="41">
        <v>0.5</v>
      </c>
      <c r="I23" s="41"/>
      <c r="J23" s="41"/>
      <c r="K23" s="41"/>
      <c r="L23" s="41">
        <v>0.7</v>
      </c>
      <c r="M23" s="41">
        <v>0.3</v>
      </c>
      <c r="N23" s="41">
        <v>0.2</v>
      </c>
      <c r="O23" s="41">
        <v>8.1</v>
      </c>
      <c r="P23" s="41">
        <v>9.6</v>
      </c>
      <c r="Q23" s="41">
        <v>12.3</v>
      </c>
      <c r="R23" s="41">
        <v>27.4</v>
      </c>
      <c r="S23" s="41">
        <v>36.799999999999997</v>
      </c>
      <c r="T23" s="41">
        <v>43.9</v>
      </c>
    </row>
    <row r="24" spans="1:20" x14ac:dyDescent="0.25">
      <c r="A24" s="34" t="s">
        <v>48</v>
      </c>
      <c r="B24" s="34" t="s">
        <v>49</v>
      </c>
      <c r="C24" s="40">
        <v>16.100000000000001</v>
      </c>
      <c r="D24" s="40">
        <v>41.5</v>
      </c>
      <c r="E24" s="40">
        <v>54.5</v>
      </c>
      <c r="F24" s="40">
        <v>1.3</v>
      </c>
      <c r="G24" s="40">
        <v>1.2</v>
      </c>
      <c r="H24" s="41">
        <v>3.6</v>
      </c>
      <c r="I24" s="41">
        <v>0.3</v>
      </c>
      <c r="J24" s="41">
        <v>0.8</v>
      </c>
      <c r="K24" s="41">
        <v>0.7</v>
      </c>
      <c r="L24" s="41">
        <v>0.7</v>
      </c>
      <c r="M24" s="41">
        <v>0.6</v>
      </c>
      <c r="N24" s="41">
        <v>0.7</v>
      </c>
      <c r="O24" s="41">
        <v>2.2000000000000002</v>
      </c>
      <c r="P24" s="41">
        <v>4.2</v>
      </c>
      <c r="Q24" s="41">
        <v>7.3</v>
      </c>
      <c r="R24" s="41">
        <v>40.9</v>
      </c>
      <c r="S24" s="41">
        <v>34.200000000000003</v>
      </c>
      <c r="T24" s="41">
        <v>48.9</v>
      </c>
    </row>
    <row r="25" spans="1:20" x14ac:dyDescent="0.25">
      <c r="A25" s="34" t="s">
        <v>50</v>
      </c>
      <c r="B25" s="34" t="s">
        <v>51</v>
      </c>
      <c r="C25" s="40">
        <v>57</v>
      </c>
      <c r="D25" s="40">
        <v>51.6</v>
      </c>
      <c r="E25" s="40">
        <v>52.9</v>
      </c>
      <c r="F25" s="40">
        <v>8.5</v>
      </c>
      <c r="G25" s="40">
        <v>9.4</v>
      </c>
      <c r="H25" s="41">
        <v>4.5</v>
      </c>
      <c r="I25" s="41"/>
      <c r="J25" s="41"/>
      <c r="K25" s="41"/>
      <c r="L25" s="41">
        <v>0.7</v>
      </c>
      <c r="M25" s="41">
        <v>1.1000000000000001</v>
      </c>
      <c r="N25" s="41">
        <v>2.8</v>
      </c>
      <c r="O25" s="41">
        <v>1.4</v>
      </c>
      <c r="P25" s="41">
        <v>2.5</v>
      </c>
      <c r="Q25" s="41">
        <v>2.7</v>
      </c>
      <c r="R25" s="41">
        <v>72.099999999999994</v>
      </c>
      <c r="S25" s="41">
        <v>70.7</v>
      </c>
      <c r="T25" s="41">
        <v>73.2</v>
      </c>
    </row>
    <row r="26" spans="1:20" x14ac:dyDescent="0.25">
      <c r="A26" s="34" t="s">
        <v>52</v>
      </c>
      <c r="B26" s="34" t="s">
        <v>53</v>
      </c>
      <c r="C26" s="40">
        <v>65.5</v>
      </c>
      <c r="D26" s="40">
        <v>72.8</v>
      </c>
      <c r="E26" s="40">
        <v>50.9</v>
      </c>
      <c r="F26" s="40">
        <v>7.4</v>
      </c>
      <c r="G26" s="40">
        <v>5.8</v>
      </c>
      <c r="H26" s="41">
        <v>4.5</v>
      </c>
      <c r="I26" s="41">
        <v>0.1</v>
      </c>
      <c r="J26" s="41">
        <v>0.3</v>
      </c>
      <c r="K26" s="41">
        <v>2.1</v>
      </c>
      <c r="L26" s="41">
        <v>6.6</v>
      </c>
      <c r="M26" s="41">
        <v>4</v>
      </c>
      <c r="N26" s="41">
        <v>2.1</v>
      </c>
      <c r="O26" s="41">
        <v>14</v>
      </c>
      <c r="P26" s="41">
        <v>15.9</v>
      </c>
      <c r="Q26" s="41">
        <v>22.3</v>
      </c>
      <c r="R26" s="41">
        <v>57.9</v>
      </c>
      <c r="S26" s="41">
        <v>72</v>
      </c>
      <c r="T26" s="41">
        <v>67.900000000000006</v>
      </c>
    </row>
    <row r="27" spans="1:20" x14ac:dyDescent="0.25">
      <c r="A27" s="34" t="s">
        <v>54</v>
      </c>
      <c r="B27" s="34" t="s">
        <v>55</v>
      </c>
      <c r="C27" s="40">
        <v>60</v>
      </c>
      <c r="D27" s="40">
        <v>58.9</v>
      </c>
      <c r="E27" s="40">
        <v>45.5</v>
      </c>
      <c r="F27" s="40">
        <v>7.7</v>
      </c>
      <c r="G27" s="40">
        <v>7</v>
      </c>
      <c r="H27" s="41">
        <v>5.9</v>
      </c>
      <c r="I27" s="41"/>
      <c r="J27" s="41"/>
      <c r="K27" s="41"/>
      <c r="L27" s="41">
        <v>0.6</v>
      </c>
      <c r="M27" s="41">
        <v>0.7</v>
      </c>
      <c r="N27" s="41">
        <v>2.7</v>
      </c>
      <c r="O27" s="41">
        <v>5.4</v>
      </c>
      <c r="P27" s="41">
        <v>7.9</v>
      </c>
      <c r="Q27" s="41">
        <v>13.7</v>
      </c>
      <c r="R27" s="41">
        <v>79.900000000000006</v>
      </c>
      <c r="S27" s="41">
        <v>79.7</v>
      </c>
      <c r="T27" s="41">
        <v>63.8</v>
      </c>
    </row>
    <row r="28" spans="1:20" x14ac:dyDescent="0.25">
      <c r="A28" s="34" t="s">
        <v>56</v>
      </c>
      <c r="B28" s="34" t="s">
        <v>57</v>
      </c>
      <c r="C28" s="40">
        <v>88.4</v>
      </c>
      <c r="D28" s="40">
        <v>83.6</v>
      </c>
      <c r="E28" s="40">
        <v>64.7</v>
      </c>
      <c r="F28" s="40">
        <v>1.8</v>
      </c>
      <c r="G28" s="40">
        <v>1</v>
      </c>
      <c r="H28" s="42">
        <v>3.2</v>
      </c>
      <c r="I28" s="42"/>
      <c r="J28" s="42"/>
      <c r="K28" s="42"/>
      <c r="L28" s="42">
        <v>0.9</v>
      </c>
      <c r="M28" s="42">
        <v>1.6</v>
      </c>
      <c r="N28" s="42">
        <v>2.7</v>
      </c>
      <c r="O28" s="42">
        <v>3.3</v>
      </c>
      <c r="P28" s="42">
        <v>7.4</v>
      </c>
      <c r="Q28" s="42">
        <v>10.1</v>
      </c>
      <c r="R28" s="42">
        <v>68.900000000000006</v>
      </c>
      <c r="S28" s="42">
        <v>68.099999999999994</v>
      </c>
      <c r="T28" s="42">
        <v>65.5</v>
      </c>
    </row>
    <row r="29" spans="1:20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x14ac:dyDescent="0.2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</sheetData>
  <mergeCells count="9">
    <mergeCell ref="O8:Q8"/>
    <mergeCell ref="R8:T8"/>
    <mergeCell ref="U8:U10"/>
    <mergeCell ref="A8:A10"/>
    <mergeCell ref="B8:B10"/>
    <mergeCell ref="C8:E8"/>
    <mergeCell ref="F8:H8"/>
    <mergeCell ref="I8:K8"/>
    <mergeCell ref="L8:N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O9" sqref="O9"/>
    </sheetView>
  </sheetViews>
  <sheetFormatPr defaultRowHeight="15" x14ac:dyDescent="0.25"/>
  <cols>
    <col min="1" max="1" width="19.85546875" customWidth="1"/>
    <col min="2" max="2" width="15.28515625" customWidth="1"/>
    <col min="3" max="11" width="9.7109375" customWidth="1"/>
  </cols>
  <sheetData>
    <row r="1" spans="1:11" ht="18.75" x14ac:dyDescent="0.3">
      <c r="A1" s="29"/>
      <c r="B1" s="29"/>
      <c r="C1" s="29"/>
      <c r="D1" s="29"/>
      <c r="E1" s="29"/>
      <c r="F1" s="29"/>
      <c r="G1" s="29"/>
      <c r="H1" s="29"/>
      <c r="I1" s="30"/>
    </row>
    <row r="2" spans="1:11" ht="18.75" x14ac:dyDescent="0.3">
      <c r="A2" s="29"/>
      <c r="B2" s="29"/>
      <c r="C2" s="29"/>
      <c r="D2" s="29"/>
      <c r="E2" s="29"/>
      <c r="F2" s="29"/>
      <c r="G2" s="29"/>
      <c r="H2" s="29"/>
      <c r="I2" s="30"/>
    </row>
    <row r="3" spans="1:11" ht="18.75" x14ac:dyDescent="0.3">
      <c r="A3" s="29"/>
      <c r="B3" s="29"/>
      <c r="C3" s="29"/>
      <c r="D3" s="29"/>
      <c r="E3" s="29"/>
      <c r="F3" s="29"/>
      <c r="G3" s="29"/>
      <c r="H3" s="29"/>
      <c r="I3" s="30"/>
    </row>
    <row r="4" spans="1:11" ht="18.75" x14ac:dyDescent="0.3">
      <c r="A4" s="29"/>
      <c r="B4" s="29"/>
      <c r="C4" s="29"/>
      <c r="D4" s="29"/>
      <c r="E4" s="29"/>
      <c r="F4" s="29"/>
      <c r="G4" s="29"/>
      <c r="H4" s="29"/>
      <c r="I4" s="30"/>
    </row>
    <row r="5" spans="1:11" ht="18.75" x14ac:dyDescent="0.3">
      <c r="A5" s="29"/>
      <c r="B5" s="29"/>
      <c r="C5" s="29"/>
      <c r="D5" s="29"/>
      <c r="E5" s="29"/>
      <c r="F5" s="29"/>
      <c r="G5" s="29"/>
      <c r="H5" s="29"/>
      <c r="I5" s="30"/>
    </row>
    <row r="6" spans="1:11" ht="18.75" x14ac:dyDescent="0.3">
      <c r="A6" s="29"/>
      <c r="B6" s="29"/>
      <c r="C6" s="29"/>
      <c r="D6" s="29"/>
      <c r="E6" s="29"/>
      <c r="F6" s="29"/>
      <c r="G6" s="29"/>
      <c r="H6" s="29"/>
      <c r="I6" s="30"/>
    </row>
    <row r="7" spans="1:11" ht="33" customHeight="1" x14ac:dyDescent="0.25">
      <c r="A7" s="84" t="s">
        <v>0</v>
      </c>
      <c r="B7" s="86" t="s">
        <v>1</v>
      </c>
      <c r="C7" s="103" t="s">
        <v>59</v>
      </c>
      <c r="D7" s="104"/>
      <c r="E7" s="105"/>
      <c r="F7" s="103" t="s">
        <v>60</v>
      </c>
      <c r="G7" s="104"/>
      <c r="H7" s="105"/>
      <c r="I7" s="103" t="s">
        <v>61</v>
      </c>
      <c r="J7" s="104"/>
      <c r="K7" s="105"/>
    </row>
    <row r="8" spans="1:11" x14ac:dyDescent="0.25">
      <c r="A8" s="85"/>
      <c r="B8" s="87"/>
      <c r="C8" s="31" t="s">
        <v>9</v>
      </c>
      <c r="D8" s="31" t="s">
        <v>9</v>
      </c>
      <c r="E8" s="31" t="s">
        <v>9</v>
      </c>
      <c r="F8" s="31" t="s">
        <v>9</v>
      </c>
      <c r="G8" s="31" t="s">
        <v>9</v>
      </c>
      <c r="H8" s="31" t="s">
        <v>9</v>
      </c>
      <c r="I8" s="31" t="s">
        <v>9</v>
      </c>
      <c r="J8" s="31" t="s">
        <v>9</v>
      </c>
      <c r="K8" s="31" t="s">
        <v>9</v>
      </c>
    </row>
    <row r="9" spans="1:11" x14ac:dyDescent="0.25">
      <c r="A9" s="94"/>
      <c r="B9" s="95"/>
      <c r="C9" s="31" t="s">
        <v>62</v>
      </c>
      <c r="D9" s="31" t="s">
        <v>63</v>
      </c>
      <c r="E9" s="31" t="s">
        <v>64</v>
      </c>
      <c r="F9" s="31" t="s">
        <v>62</v>
      </c>
      <c r="G9" s="31" t="s">
        <v>63</v>
      </c>
      <c r="H9" s="31" t="s">
        <v>64</v>
      </c>
      <c r="I9" s="31" t="s">
        <v>62</v>
      </c>
      <c r="J9" s="31" t="s">
        <v>63</v>
      </c>
      <c r="K9" s="31" t="s">
        <v>64</v>
      </c>
    </row>
    <row r="10" spans="1:11" x14ac:dyDescent="0.25">
      <c r="A10" s="32" t="s">
        <v>22</v>
      </c>
      <c r="B10" s="32" t="s">
        <v>23</v>
      </c>
      <c r="C10" s="33">
        <v>71</v>
      </c>
      <c r="D10" s="33">
        <v>98</v>
      </c>
      <c r="E10" s="33">
        <v>75</v>
      </c>
      <c r="F10" s="33">
        <v>57</v>
      </c>
      <c r="G10" s="33">
        <v>64</v>
      </c>
      <c r="H10" s="33">
        <v>52</v>
      </c>
      <c r="I10" s="33">
        <v>58</v>
      </c>
      <c r="J10" s="33">
        <v>58</v>
      </c>
      <c r="K10" s="33">
        <v>55</v>
      </c>
    </row>
    <row r="11" spans="1:11" x14ac:dyDescent="0.25">
      <c r="A11" s="34" t="s">
        <v>24</v>
      </c>
      <c r="B11" s="34" t="s">
        <v>25</v>
      </c>
      <c r="C11" s="35">
        <v>59</v>
      </c>
      <c r="D11" s="35">
        <v>59</v>
      </c>
      <c r="E11" s="35">
        <v>59</v>
      </c>
      <c r="F11" s="35">
        <v>26</v>
      </c>
      <c r="G11" s="35">
        <v>33</v>
      </c>
      <c r="H11" s="35">
        <v>35</v>
      </c>
      <c r="I11" s="35">
        <v>42</v>
      </c>
      <c r="J11" s="35">
        <v>46</v>
      </c>
      <c r="K11" s="35">
        <v>47</v>
      </c>
    </row>
    <row r="12" spans="1:11" x14ac:dyDescent="0.25">
      <c r="A12" s="34" t="s">
        <v>26</v>
      </c>
      <c r="B12" s="34" t="s">
        <v>27</v>
      </c>
      <c r="C12" s="35">
        <v>84</v>
      </c>
      <c r="D12" s="35">
        <v>84</v>
      </c>
      <c r="E12" s="35">
        <v>87</v>
      </c>
      <c r="F12" s="35">
        <v>60</v>
      </c>
      <c r="G12" s="35">
        <v>43</v>
      </c>
      <c r="H12" s="35">
        <v>52</v>
      </c>
      <c r="I12" s="35">
        <v>62</v>
      </c>
      <c r="J12" s="35">
        <v>46</v>
      </c>
      <c r="K12" s="35">
        <v>55</v>
      </c>
    </row>
    <row r="13" spans="1:11" x14ac:dyDescent="0.25">
      <c r="A13" s="34" t="s">
        <v>28</v>
      </c>
      <c r="B13" s="34" t="s">
        <v>29</v>
      </c>
      <c r="C13" s="35">
        <v>65</v>
      </c>
      <c r="D13" s="35">
        <v>68</v>
      </c>
      <c r="E13" s="35">
        <v>68</v>
      </c>
      <c r="F13" s="35">
        <v>57</v>
      </c>
      <c r="G13" s="35">
        <v>65</v>
      </c>
      <c r="H13" s="35">
        <v>63</v>
      </c>
      <c r="I13" s="35">
        <v>58</v>
      </c>
      <c r="J13" s="35">
        <v>65</v>
      </c>
      <c r="K13" s="35">
        <v>64</v>
      </c>
    </row>
    <row r="14" spans="1:11" x14ac:dyDescent="0.25">
      <c r="A14" s="34" t="s">
        <v>30</v>
      </c>
      <c r="B14" s="34" t="s">
        <v>31</v>
      </c>
      <c r="C14" s="35">
        <v>58</v>
      </c>
      <c r="D14" s="35">
        <v>77</v>
      </c>
      <c r="E14" s="35">
        <v>67</v>
      </c>
      <c r="F14" s="35">
        <v>62</v>
      </c>
      <c r="G14" s="35">
        <v>13</v>
      </c>
      <c r="H14" s="35">
        <v>23</v>
      </c>
      <c r="I14" s="35">
        <v>62</v>
      </c>
      <c r="J14" s="35">
        <v>19</v>
      </c>
      <c r="K14" s="35">
        <v>28</v>
      </c>
    </row>
    <row r="15" spans="1:11" x14ac:dyDescent="0.25">
      <c r="A15" s="34" t="s">
        <v>32</v>
      </c>
      <c r="B15" s="34" t="s">
        <v>33</v>
      </c>
      <c r="C15" s="35">
        <v>91</v>
      </c>
      <c r="D15" s="35">
        <v>94</v>
      </c>
      <c r="E15" s="35">
        <v>94</v>
      </c>
      <c r="F15" s="35">
        <v>56</v>
      </c>
      <c r="G15" s="35">
        <v>55</v>
      </c>
      <c r="H15" s="35">
        <v>53</v>
      </c>
      <c r="I15" s="35">
        <v>61</v>
      </c>
      <c r="J15" s="35">
        <v>59</v>
      </c>
      <c r="K15" s="35">
        <v>59</v>
      </c>
    </row>
    <row r="16" spans="1:11" x14ac:dyDescent="0.25">
      <c r="A16" s="34" t="s">
        <v>34</v>
      </c>
      <c r="B16" s="34" t="s">
        <v>35</v>
      </c>
      <c r="C16" s="35">
        <v>63</v>
      </c>
      <c r="D16" s="35">
        <v>68</v>
      </c>
      <c r="E16" s="35">
        <v>47</v>
      </c>
      <c r="F16" s="35">
        <v>59</v>
      </c>
      <c r="G16" s="35">
        <v>68</v>
      </c>
      <c r="H16" s="35">
        <v>22</v>
      </c>
      <c r="I16" s="35">
        <v>59</v>
      </c>
      <c r="J16" s="35">
        <v>68</v>
      </c>
      <c r="K16" s="35">
        <v>25</v>
      </c>
    </row>
    <row r="17" spans="1:11" x14ac:dyDescent="0.25">
      <c r="A17" s="34" t="s">
        <v>36</v>
      </c>
      <c r="B17" s="34" t="s">
        <v>37</v>
      </c>
      <c r="C17" s="35">
        <v>53</v>
      </c>
      <c r="D17" s="35">
        <v>50</v>
      </c>
      <c r="E17" s="35">
        <v>50</v>
      </c>
      <c r="F17" s="35">
        <v>65</v>
      </c>
      <c r="G17" s="35">
        <v>62</v>
      </c>
      <c r="H17" s="35">
        <v>61</v>
      </c>
      <c r="I17" s="35">
        <v>63</v>
      </c>
      <c r="J17" s="35">
        <v>61</v>
      </c>
      <c r="K17" s="35">
        <v>60</v>
      </c>
    </row>
    <row r="18" spans="1:11" x14ac:dyDescent="0.25">
      <c r="A18" s="34" t="s">
        <v>38</v>
      </c>
      <c r="B18" s="34" t="s">
        <v>39</v>
      </c>
      <c r="C18" s="35">
        <v>114</v>
      </c>
      <c r="D18" s="35">
        <v>119</v>
      </c>
      <c r="E18" s="35">
        <v>131</v>
      </c>
      <c r="F18" s="35">
        <v>61</v>
      </c>
      <c r="G18" s="35">
        <v>67</v>
      </c>
      <c r="H18" s="35">
        <v>76</v>
      </c>
      <c r="I18" s="35">
        <v>64</v>
      </c>
      <c r="J18" s="35">
        <v>69</v>
      </c>
      <c r="K18" s="35">
        <v>79</v>
      </c>
    </row>
    <row r="19" spans="1:11" x14ac:dyDescent="0.25">
      <c r="A19" s="34" t="s">
        <v>40</v>
      </c>
      <c r="B19" s="34" t="s">
        <v>41</v>
      </c>
      <c r="C19" s="35">
        <v>64</v>
      </c>
      <c r="D19" s="35">
        <v>65</v>
      </c>
      <c r="E19" s="35">
        <v>62</v>
      </c>
      <c r="F19" s="35">
        <v>56</v>
      </c>
      <c r="G19" s="35">
        <v>54</v>
      </c>
      <c r="H19" s="35">
        <v>44</v>
      </c>
      <c r="I19" s="35">
        <v>57</v>
      </c>
      <c r="J19" s="35">
        <v>55</v>
      </c>
      <c r="K19" s="35">
        <v>46</v>
      </c>
    </row>
    <row r="20" spans="1:11" x14ac:dyDescent="0.25">
      <c r="A20" s="34" t="s">
        <v>42</v>
      </c>
      <c r="B20" s="34" t="s">
        <v>43</v>
      </c>
      <c r="C20" s="35">
        <v>86</v>
      </c>
      <c r="D20" s="35">
        <v>92</v>
      </c>
      <c r="E20" s="35">
        <v>83</v>
      </c>
      <c r="F20" s="35">
        <v>47</v>
      </c>
      <c r="G20" s="35">
        <v>36</v>
      </c>
      <c r="H20" s="35">
        <v>38</v>
      </c>
      <c r="I20" s="35">
        <v>50</v>
      </c>
      <c r="J20" s="35">
        <v>40</v>
      </c>
      <c r="K20" s="35">
        <v>41</v>
      </c>
    </row>
    <row r="21" spans="1:11" x14ac:dyDescent="0.25">
      <c r="A21" s="34" t="s">
        <v>44</v>
      </c>
      <c r="B21" s="34" t="s">
        <v>45</v>
      </c>
      <c r="C21" s="35">
        <v>83</v>
      </c>
      <c r="D21" s="35">
        <v>90</v>
      </c>
      <c r="E21" s="35">
        <v>100</v>
      </c>
      <c r="F21" s="35">
        <v>56</v>
      </c>
      <c r="G21" s="35">
        <v>76</v>
      </c>
      <c r="H21" s="35">
        <v>83</v>
      </c>
      <c r="I21" s="35">
        <v>62</v>
      </c>
      <c r="J21" s="35">
        <v>79</v>
      </c>
      <c r="K21" s="35">
        <v>87</v>
      </c>
    </row>
    <row r="22" spans="1:11" x14ac:dyDescent="0.25">
      <c r="A22" s="34" t="s">
        <v>46</v>
      </c>
      <c r="B22" s="34" t="s">
        <v>47</v>
      </c>
      <c r="C22" s="35">
        <v>66</v>
      </c>
      <c r="D22" s="35">
        <v>111</v>
      </c>
      <c r="E22" s="35">
        <v>113</v>
      </c>
      <c r="F22" s="35">
        <v>35</v>
      </c>
      <c r="G22" s="35">
        <v>48</v>
      </c>
      <c r="H22" s="35">
        <v>58</v>
      </c>
      <c r="I22" s="35">
        <v>36</v>
      </c>
      <c r="J22" s="35">
        <v>53</v>
      </c>
      <c r="K22" s="35">
        <v>62</v>
      </c>
    </row>
    <row r="23" spans="1:11" x14ac:dyDescent="0.25">
      <c r="A23" s="34" t="s">
        <v>48</v>
      </c>
      <c r="B23" s="34" t="s">
        <v>49</v>
      </c>
      <c r="C23" s="35">
        <v>80</v>
      </c>
      <c r="D23" s="35">
        <v>79</v>
      </c>
      <c r="E23" s="35">
        <v>95</v>
      </c>
      <c r="F23" s="35">
        <v>64</v>
      </c>
      <c r="G23" s="35">
        <v>53</v>
      </c>
      <c r="H23" s="35">
        <v>66</v>
      </c>
      <c r="I23" s="35">
        <v>65</v>
      </c>
      <c r="J23" s="35">
        <v>57</v>
      </c>
      <c r="K23" s="35">
        <v>68</v>
      </c>
    </row>
    <row r="24" spans="1:11" x14ac:dyDescent="0.25">
      <c r="A24" s="34" t="s">
        <v>50</v>
      </c>
      <c r="B24" s="34" t="s">
        <v>51</v>
      </c>
      <c r="C24" s="35">
        <v>55</v>
      </c>
      <c r="D24" s="35">
        <v>87</v>
      </c>
      <c r="E24" s="35">
        <v>73</v>
      </c>
      <c r="F24" s="35">
        <v>61</v>
      </c>
      <c r="G24" s="35">
        <v>64</v>
      </c>
      <c r="H24" s="35">
        <v>70</v>
      </c>
      <c r="I24" s="35">
        <v>60</v>
      </c>
      <c r="J24" s="35">
        <v>67</v>
      </c>
      <c r="K24" s="35">
        <v>71</v>
      </c>
    </row>
    <row r="25" spans="1:11" x14ac:dyDescent="0.25">
      <c r="A25" s="34" t="s">
        <v>52</v>
      </c>
      <c r="B25" s="34" t="s">
        <v>53</v>
      </c>
      <c r="C25" s="35">
        <v>96</v>
      </c>
      <c r="D25" s="35">
        <v>138</v>
      </c>
      <c r="E25" s="35">
        <v>121</v>
      </c>
      <c r="F25" s="35">
        <v>61</v>
      </c>
      <c r="G25" s="35">
        <v>105</v>
      </c>
      <c r="H25" s="35">
        <v>104</v>
      </c>
      <c r="I25" s="35">
        <v>65</v>
      </c>
      <c r="J25" s="35">
        <v>110</v>
      </c>
      <c r="K25" s="35">
        <v>106</v>
      </c>
    </row>
    <row r="26" spans="1:11" x14ac:dyDescent="0.25">
      <c r="A26" s="34" t="s">
        <v>54</v>
      </c>
      <c r="B26" s="34" t="s">
        <v>55</v>
      </c>
      <c r="C26" s="35">
        <v>99</v>
      </c>
      <c r="D26" s="35">
        <v>100</v>
      </c>
      <c r="E26" s="35">
        <v>103</v>
      </c>
      <c r="F26" s="35">
        <v>74</v>
      </c>
      <c r="G26" s="35">
        <v>88</v>
      </c>
      <c r="H26" s="35">
        <v>39</v>
      </c>
      <c r="I26" s="35">
        <v>80</v>
      </c>
      <c r="J26" s="35">
        <v>92</v>
      </c>
      <c r="K26" s="35">
        <v>51</v>
      </c>
    </row>
    <row r="27" spans="1:11" x14ac:dyDescent="0.25">
      <c r="A27" s="34" t="s">
        <v>56</v>
      </c>
      <c r="B27" s="34" t="s">
        <v>57</v>
      </c>
      <c r="C27" s="35">
        <v>92</v>
      </c>
      <c r="D27" s="35">
        <v>93</v>
      </c>
      <c r="E27" s="35">
        <v>86</v>
      </c>
      <c r="F27" s="35">
        <v>81</v>
      </c>
      <c r="G27" s="35">
        <v>79</v>
      </c>
      <c r="H27" s="35">
        <v>63</v>
      </c>
      <c r="I27" s="35">
        <v>82</v>
      </c>
      <c r="J27" s="35">
        <v>78</v>
      </c>
      <c r="K27" s="35">
        <v>68</v>
      </c>
    </row>
  </sheetData>
  <mergeCells count="5">
    <mergeCell ref="A7:A9"/>
    <mergeCell ref="B7:B9"/>
    <mergeCell ref="C7:E7"/>
    <mergeCell ref="F7:H7"/>
    <mergeCell ref="I7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Demography</vt:lpstr>
      <vt:lpstr>Pop_Growth_IMR_U5MR</vt:lpstr>
      <vt:lpstr>Nutrition</vt:lpstr>
      <vt:lpstr>Health Facility</vt:lpstr>
      <vt:lpstr>Schools_Students_Teachers</vt:lpstr>
      <vt:lpstr>Reproductive Health</vt:lpstr>
      <vt:lpstr>Environmental Health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Nyan Win</dc:creator>
  <cp:lastModifiedBy>Nway Aung</cp:lastModifiedBy>
  <dcterms:created xsi:type="dcterms:W3CDTF">2013-04-09T10:15:42Z</dcterms:created>
  <dcterms:modified xsi:type="dcterms:W3CDTF">2013-05-13T03:48:48Z</dcterms:modified>
</cp:coreProperties>
</file>