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noe\Documents\01 UNICEF STOCK MKN\05 STOCK REPORT\2015 STOCK REPORT\FEB 2015\"/>
    </mc:Choice>
  </mc:AlternateContent>
  <bookViews>
    <workbookView xWindow="90" yWindow="690" windowWidth="19950" windowHeight="8460"/>
  </bookViews>
  <sheets>
    <sheet name="BMO" sheetId="1" r:id="rId1"/>
  </sheets>
  <calcPr calcId="152511"/>
</workbook>
</file>

<file path=xl/calcChain.xml><?xml version="1.0" encoding="utf-8"?>
<calcChain xmlns="http://schemas.openxmlformats.org/spreadsheetml/2006/main">
  <c r="L23" i="1" l="1"/>
  <c r="L21" i="1" l="1"/>
  <c r="F21" i="1"/>
  <c r="L25" i="1"/>
  <c r="L24" i="1"/>
  <c r="L22" i="1"/>
  <c r="L19" i="1"/>
  <c r="L20" i="1"/>
  <c r="F20" i="1"/>
  <c r="L12" i="1" l="1"/>
  <c r="L11" i="1"/>
  <c r="L10" i="1"/>
  <c r="L9" i="1"/>
  <c r="L8" i="1"/>
  <c r="L7" i="1"/>
  <c r="L6" i="1"/>
  <c r="L5" i="1"/>
  <c r="L4" i="1"/>
  <c r="L27" i="1"/>
  <c r="K2" i="1" s="1"/>
</calcChain>
</file>

<file path=xl/sharedStrings.xml><?xml version="1.0" encoding="utf-8"?>
<sst xmlns="http://schemas.openxmlformats.org/spreadsheetml/2006/main" count="82" uniqueCount="45">
  <si>
    <t>UNICEF Warehouse ( Emergency ) Stock Report</t>
  </si>
  <si>
    <t>Sr.</t>
  </si>
  <si>
    <t>Program</t>
  </si>
  <si>
    <t>Description</t>
  </si>
  <si>
    <t>Unit</t>
  </si>
  <si>
    <t>Received 
Quanity</t>
  </si>
  <si>
    <t>Recived 
Date</t>
  </si>
  <si>
    <t>Unit Price</t>
  </si>
  <si>
    <t>Issue
 Quantity</t>
  </si>
  <si>
    <t>Issue Date</t>
  </si>
  <si>
    <t>Stock Balance (QTY)</t>
  </si>
  <si>
    <t>Stock Value in US$</t>
  </si>
  <si>
    <t>YCSD</t>
  </si>
  <si>
    <t>WASH</t>
  </si>
  <si>
    <t>Latrine Pans and Pipes</t>
  </si>
  <si>
    <t>Set</t>
  </si>
  <si>
    <t>Kit</t>
  </si>
  <si>
    <t>Coil</t>
  </si>
  <si>
    <t>ORS, Carton/1000 sachets</t>
  </si>
  <si>
    <t>Carton</t>
  </si>
  <si>
    <t>Poster Prevention and Transmission</t>
  </si>
  <si>
    <t>pcs</t>
  </si>
  <si>
    <t>Education</t>
  </si>
  <si>
    <t>ECD Kit</t>
  </si>
  <si>
    <t>Box</t>
  </si>
  <si>
    <t>Hygiene Kits</t>
  </si>
  <si>
    <t>Recreation Kit</t>
  </si>
  <si>
    <t>kit</t>
  </si>
  <si>
    <t>set</t>
  </si>
  <si>
    <t>School kit</t>
  </si>
  <si>
    <t>Essential Learning Package</t>
  </si>
  <si>
    <t>Grade 1</t>
  </si>
  <si>
    <t>Grade 2</t>
  </si>
  <si>
    <t>Grade 3</t>
  </si>
  <si>
    <t>Grade 4</t>
  </si>
  <si>
    <t>Grade 5</t>
  </si>
  <si>
    <t>Primary Lifeskills Teachers Guide Grade 1-5</t>
  </si>
  <si>
    <t>Primary Lifeskills Students Guide Grade 1</t>
  </si>
  <si>
    <t>Primary Lifeskills Students Guide Grade 2</t>
  </si>
  <si>
    <t>Primary Lifeskills Students Guide Grade 3</t>
  </si>
  <si>
    <t>Primary Lifeskills Students Guide Grade 4</t>
  </si>
  <si>
    <t>Primary Lifeskills Students Guide Grade 5</t>
  </si>
  <si>
    <t>Tarpaulin, 20x11.5 ft</t>
  </si>
  <si>
    <t>Rope, 10 meter</t>
  </si>
  <si>
    <t>Bhamo,Kachin State ( As of February 2015 )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</si>
</sst>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/yy;@"/>
  </numFmts>
  <fonts count="7" x14ac:knownFonts="1"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/>
    <xf numFmtId="0" fontId="4" fillId="0" borderId="2" xfId="0" applyFont="1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0" fillId="0" borderId="5" xfId="0" applyFill="1" applyBorder="1"/>
    <xf numFmtId="0" fontId="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3" borderId="7" xfId="0" applyFont="1" applyFill="1" applyBorder="1"/>
    <xf numFmtId="3" fontId="0" fillId="0" borderId="0" xfId="0" applyNumberFormat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1" xfId="0" applyFill="1" applyBorder="1"/>
    <xf numFmtId="0" fontId="4" fillId="0" borderId="11" xfId="0" applyFont="1" applyFill="1" applyBorder="1"/>
    <xf numFmtId="0" fontId="4" fillId="0" borderId="11" xfId="0" applyFont="1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3" fontId="5" fillId="0" borderId="11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0" fillId="0" borderId="12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center"/>
    </xf>
    <xf numFmtId="17" fontId="0" fillId="0" borderId="1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17" fontId="0" fillId="0" borderId="2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17" fontId="0" fillId="0" borderId="5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7"/>
  <sheetViews>
    <sheetView tabSelected="1" workbookViewId="0">
      <selection activeCell="J13" sqref="J13"/>
    </sheetView>
  </sheetViews>
  <sheetFormatPr defaultRowHeight="15.75" x14ac:dyDescent="0.25"/>
  <cols>
    <col min="1" max="1" width="4.625" customWidth="1"/>
    <col min="2" max="2" width="5.25" style="14" customWidth="1"/>
    <col min="3" max="3" width="10.375" customWidth="1"/>
    <col min="4" max="4" width="35.125" customWidth="1"/>
    <col min="5" max="5" width="7.75" style="3" customWidth="1"/>
    <col min="6" max="6" width="8.75" style="17"/>
    <col min="7" max="7" width="11.375" style="48" customWidth="1"/>
    <col min="8" max="8" width="9" style="3"/>
    <col min="9" max="9" width="9" style="17"/>
    <col min="10" max="10" width="9" style="3"/>
    <col min="11" max="11" width="9.75" style="24" bestFit="1" customWidth="1"/>
    <col min="12" max="12" width="11.375" style="42" customWidth="1"/>
  </cols>
  <sheetData>
    <row r="1" spans="2:12" ht="18.75" x14ac:dyDescent="0.3">
      <c r="C1" s="1" t="s">
        <v>0</v>
      </c>
      <c r="E1"/>
    </row>
    <row r="2" spans="2:12" ht="23.45" customHeight="1" thickBot="1" x14ac:dyDescent="0.35">
      <c r="C2" s="1" t="s">
        <v>44</v>
      </c>
      <c r="E2"/>
      <c r="K2" s="24">
        <f>L27</f>
        <v>15243.38</v>
      </c>
    </row>
    <row r="3" spans="2:12" ht="48" thickBot="1" x14ac:dyDescent="0.3">
      <c r="B3" s="35" t="s">
        <v>1</v>
      </c>
      <c r="C3" s="36" t="s">
        <v>2</v>
      </c>
      <c r="D3" s="36" t="s">
        <v>3</v>
      </c>
      <c r="E3" s="36" t="s">
        <v>4</v>
      </c>
      <c r="F3" s="37" t="s">
        <v>5</v>
      </c>
      <c r="G3" s="38" t="s">
        <v>6</v>
      </c>
      <c r="H3" s="36" t="s">
        <v>7</v>
      </c>
      <c r="I3" s="37" t="s">
        <v>8</v>
      </c>
      <c r="J3" s="39" t="s">
        <v>9</v>
      </c>
      <c r="K3" s="40" t="s">
        <v>10</v>
      </c>
      <c r="L3" s="41" t="s">
        <v>11</v>
      </c>
    </row>
    <row r="4" spans="2:12" x14ac:dyDescent="0.25">
      <c r="B4" s="29">
        <v>1</v>
      </c>
      <c r="C4" s="30" t="s">
        <v>22</v>
      </c>
      <c r="D4" s="31" t="s">
        <v>23</v>
      </c>
      <c r="E4" s="32" t="s">
        <v>16</v>
      </c>
      <c r="F4" s="33">
        <v>25</v>
      </c>
      <c r="G4" s="49">
        <v>41602</v>
      </c>
      <c r="H4" s="50">
        <v>45.82</v>
      </c>
      <c r="I4" s="33">
        <v>1</v>
      </c>
      <c r="J4" s="51">
        <v>41804</v>
      </c>
      <c r="K4" s="34">
        <v>13</v>
      </c>
      <c r="L4" s="43">
        <f t="shared" ref="L4:L12" si="0">K4*H4</f>
        <v>595.66</v>
      </c>
    </row>
    <row r="5" spans="2:12" x14ac:dyDescent="0.25">
      <c r="B5" s="15">
        <v>2</v>
      </c>
      <c r="C5" s="4" t="s">
        <v>22</v>
      </c>
      <c r="D5" s="5" t="s">
        <v>29</v>
      </c>
      <c r="E5" s="9" t="s">
        <v>24</v>
      </c>
      <c r="F5" s="18">
        <v>20</v>
      </c>
      <c r="G5" s="52">
        <v>41602</v>
      </c>
      <c r="H5" s="53">
        <v>70</v>
      </c>
      <c r="I5" s="18">
        <v>1</v>
      </c>
      <c r="J5" s="54">
        <v>41804</v>
      </c>
      <c r="K5" s="25">
        <v>8</v>
      </c>
      <c r="L5" s="44">
        <f t="shared" si="0"/>
        <v>560</v>
      </c>
    </row>
    <row r="6" spans="2:12" x14ac:dyDescent="0.25">
      <c r="B6" s="15">
        <v>3</v>
      </c>
      <c r="C6" s="4" t="s">
        <v>22</v>
      </c>
      <c r="D6" s="5" t="s">
        <v>26</v>
      </c>
      <c r="E6" s="10" t="s">
        <v>27</v>
      </c>
      <c r="F6" s="18">
        <v>20</v>
      </c>
      <c r="G6" s="52">
        <v>41602</v>
      </c>
      <c r="H6" s="10"/>
      <c r="I6" s="18">
        <v>1</v>
      </c>
      <c r="J6" s="54">
        <v>41804</v>
      </c>
      <c r="K6" s="25">
        <v>8</v>
      </c>
      <c r="L6" s="44">
        <f t="shared" si="0"/>
        <v>0</v>
      </c>
    </row>
    <row r="7" spans="2:12" x14ac:dyDescent="0.25">
      <c r="B7" s="15">
        <v>4</v>
      </c>
      <c r="C7" s="4" t="s">
        <v>22</v>
      </c>
      <c r="D7" s="5" t="s">
        <v>30</v>
      </c>
      <c r="E7" s="10" t="s">
        <v>15</v>
      </c>
      <c r="F7" s="18">
        <v>2000</v>
      </c>
      <c r="G7" s="52">
        <v>41821</v>
      </c>
      <c r="H7" s="10">
        <v>3.8</v>
      </c>
      <c r="I7" s="18">
        <v>540</v>
      </c>
      <c r="J7" s="54">
        <v>41865</v>
      </c>
      <c r="K7" s="25">
        <v>30</v>
      </c>
      <c r="L7" s="44">
        <f t="shared" si="0"/>
        <v>114</v>
      </c>
    </row>
    <row r="8" spans="2:12" x14ac:dyDescent="0.25">
      <c r="B8" s="15">
        <v>5</v>
      </c>
      <c r="C8" s="4" t="s">
        <v>22</v>
      </c>
      <c r="D8" s="5" t="s">
        <v>31</v>
      </c>
      <c r="E8" s="10" t="s">
        <v>15</v>
      </c>
      <c r="F8" s="18">
        <v>100</v>
      </c>
      <c r="G8" s="52">
        <v>41822</v>
      </c>
      <c r="H8" s="10">
        <v>1.24</v>
      </c>
      <c r="I8" s="18">
        <v>40</v>
      </c>
      <c r="J8" s="54">
        <v>42018</v>
      </c>
      <c r="K8" s="25">
        <v>44</v>
      </c>
      <c r="L8" s="44">
        <f t="shared" si="0"/>
        <v>54.56</v>
      </c>
    </row>
    <row r="9" spans="2:12" x14ac:dyDescent="0.25">
      <c r="B9" s="15">
        <v>6</v>
      </c>
      <c r="C9" s="4" t="s">
        <v>22</v>
      </c>
      <c r="D9" s="5" t="s">
        <v>32</v>
      </c>
      <c r="E9" s="10" t="s">
        <v>15</v>
      </c>
      <c r="F9" s="18">
        <v>100</v>
      </c>
      <c r="G9" s="52">
        <v>41823</v>
      </c>
      <c r="H9" s="10">
        <v>1.28</v>
      </c>
      <c r="I9" s="18">
        <v>40</v>
      </c>
      <c r="J9" s="54">
        <v>42019</v>
      </c>
      <c r="K9" s="25">
        <v>31</v>
      </c>
      <c r="L9" s="44">
        <f t="shared" si="0"/>
        <v>39.68</v>
      </c>
    </row>
    <row r="10" spans="2:12" x14ac:dyDescent="0.25">
      <c r="B10" s="15">
        <v>7</v>
      </c>
      <c r="C10" s="4" t="s">
        <v>22</v>
      </c>
      <c r="D10" s="5" t="s">
        <v>33</v>
      </c>
      <c r="E10" s="10" t="s">
        <v>15</v>
      </c>
      <c r="F10" s="18">
        <v>100</v>
      </c>
      <c r="G10" s="52">
        <v>41824</v>
      </c>
      <c r="H10" s="10">
        <v>1.6</v>
      </c>
      <c r="I10" s="18">
        <v>26</v>
      </c>
      <c r="J10" s="54">
        <v>41865</v>
      </c>
      <c r="K10" s="25">
        <v>74</v>
      </c>
      <c r="L10" s="44">
        <f t="shared" si="0"/>
        <v>118.4</v>
      </c>
    </row>
    <row r="11" spans="2:12" x14ac:dyDescent="0.25">
      <c r="B11" s="15">
        <v>8</v>
      </c>
      <c r="C11" s="4" t="s">
        <v>22</v>
      </c>
      <c r="D11" s="5" t="s">
        <v>34</v>
      </c>
      <c r="E11" s="10" t="s">
        <v>15</v>
      </c>
      <c r="F11" s="18">
        <v>100</v>
      </c>
      <c r="G11" s="52">
        <v>41825</v>
      </c>
      <c r="H11" s="10">
        <v>1.61</v>
      </c>
      <c r="I11" s="18">
        <v>16</v>
      </c>
      <c r="J11" s="54">
        <v>41865</v>
      </c>
      <c r="K11" s="25">
        <v>87</v>
      </c>
      <c r="L11" s="44">
        <f t="shared" si="0"/>
        <v>140.07000000000002</v>
      </c>
    </row>
    <row r="12" spans="2:12" x14ac:dyDescent="0.25">
      <c r="B12" s="15">
        <v>9</v>
      </c>
      <c r="C12" s="4" t="s">
        <v>22</v>
      </c>
      <c r="D12" s="5" t="s">
        <v>35</v>
      </c>
      <c r="E12" s="10" t="s">
        <v>15</v>
      </c>
      <c r="F12" s="18">
        <v>100</v>
      </c>
      <c r="G12" s="52">
        <v>41826</v>
      </c>
      <c r="H12" s="10">
        <v>1.91</v>
      </c>
      <c r="I12" s="18">
        <v>15</v>
      </c>
      <c r="J12" s="54">
        <v>41865</v>
      </c>
      <c r="K12" s="25">
        <v>85</v>
      </c>
      <c r="L12" s="44">
        <f t="shared" si="0"/>
        <v>162.35</v>
      </c>
    </row>
    <row r="13" spans="2:12" x14ac:dyDescent="0.25">
      <c r="B13" s="15">
        <v>10</v>
      </c>
      <c r="C13" s="4" t="s">
        <v>22</v>
      </c>
      <c r="D13" s="11" t="s">
        <v>36</v>
      </c>
      <c r="E13" s="9" t="s">
        <v>21</v>
      </c>
      <c r="F13" s="18">
        <v>70</v>
      </c>
      <c r="G13" s="52">
        <v>41944</v>
      </c>
      <c r="H13" s="10"/>
      <c r="I13" s="18"/>
      <c r="J13" s="54"/>
      <c r="K13" s="25">
        <v>70</v>
      </c>
      <c r="L13" s="44"/>
    </row>
    <row r="14" spans="2:12" x14ac:dyDescent="0.25">
      <c r="B14" s="15">
        <v>11</v>
      </c>
      <c r="C14" s="4" t="s">
        <v>22</v>
      </c>
      <c r="D14" s="11" t="s">
        <v>37</v>
      </c>
      <c r="E14" s="9" t="s">
        <v>21</v>
      </c>
      <c r="F14" s="18">
        <v>1500</v>
      </c>
      <c r="G14" s="52">
        <v>41944</v>
      </c>
      <c r="H14" s="10"/>
      <c r="I14" s="18"/>
      <c r="J14" s="54"/>
      <c r="K14" s="25">
        <v>1500</v>
      </c>
      <c r="L14" s="44"/>
    </row>
    <row r="15" spans="2:12" x14ac:dyDescent="0.25">
      <c r="B15" s="15">
        <v>12</v>
      </c>
      <c r="C15" s="4" t="s">
        <v>22</v>
      </c>
      <c r="D15" s="11" t="s">
        <v>38</v>
      </c>
      <c r="E15" s="9" t="s">
        <v>21</v>
      </c>
      <c r="F15" s="18">
        <v>100</v>
      </c>
      <c r="G15" s="52">
        <v>41944</v>
      </c>
      <c r="H15" s="10"/>
      <c r="I15" s="18"/>
      <c r="J15" s="54"/>
      <c r="K15" s="25">
        <v>100</v>
      </c>
      <c r="L15" s="44"/>
    </row>
    <row r="16" spans="2:12" x14ac:dyDescent="0.25">
      <c r="B16" s="15">
        <v>13</v>
      </c>
      <c r="C16" s="4" t="s">
        <v>22</v>
      </c>
      <c r="D16" s="11" t="s">
        <v>39</v>
      </c>
      <c r="E16" s="9" t="s">
        <v>21</v>
      </c>
      <c r="F16" s="18">
        <v>100</v>
      </c>
      <c r="G16" s="52">
        <v>41944</v>
      </c>
      <c r="H16" s="10"/>
      <c r="I16" s="18"/>
      <c r="J16" s="54"/>
      <c r="K16" s="25">
        <v>100</v>
      </c>
      <c r="L16" s="44"/>
    </row>
    <row r="17" spans="2:12" x14ac:dyDescent="0.25">
      <c r="B17" s="15">
        <v>14</v>
      </c>
      <c r="C17" s="4" t="s">
        <v>22</v>
      </c>
      <c r="D17" s="11" t="s">
        <v>40</v>
      </c>
      <c r="E17" s="9" t="s">
        <v>21</v>
      </c>
      <c r="F17" s="18">
        <v>100</v>
      </c>
      <c r="G17" s="52">
        <v>41944</v>
      </c>
      <c r="H17" s="10"/>
      <c r="I17" s="18"/>
      <c r="J17" s="54"/>
      <c r="K17" s="25">
        <v>100</v>
      </c>
      <c r="L17" s="44"/>
    </row>
    <row r="18" spans="2:12" x14ac:dyDescent="0.25">
      <c r="B18" s="15">
        <v>15</v>
      </c>
      <c r="C18" s="4" t="s">
        <v>22</v>
      </c>
      <c r="D18" s="11" t="s">
        <v>41</v>
      </c>
      <c r="E18" s="9" t="s">
        <v>21</v>
      </c>
      <c r="F18" s="18">
        <v>100</v>
      </c>
      <c r="G18" s="52">
        <v>41944</v>
      </c>
      <c r="H18" s="10"/>
      <c r="I18" s="18"/>
      <c r="J18" s="54"/>
      <c r="K18" s="25">
        <v>100</v>
      </c>
      <c r="L18" s="44"/>
    </row>
    <row r="19" spans="2:12" x14ac:dyDescent="0.25">
      <c r="B19" s="15">
        <v>16</v>
      </c>
      <c r="C19" s="4" t="s">
        <v>12</v>
      </c>
      <c r="D19" s="5" t="s">
        <v>18</v>
      </c>
      <c r="E19" s="13" t="s">
        <v>19</v>
      </c>
      <c r="F19" s="18">
        <v>3</v>
      </c>
      <c r="G19" s="52">
        <v>41652</v>
      </c>
      <c r="H19" s="53">
        <v>76.099999999999994</v>
      </c>
      <c r="I19" s="18">
        <v>0.6</v>
      </c>
      <c r="J19" s="54">
        <v>41865</v>
      </c>
      <c r="K19" s="25">
        <v>0.6</v>
      </c>
      <c r="L19" s="44">
        <f>K19*H19</f>
        <v>45.66</v>
      </c>
    </row>
    <row r="20" spans="2:12" x14ac:dyDescent="0.25">
      <c r="B20" s="15">
        <v>17</v>
      </c>
      <c r="C20" s="4" t="s">
        <v>13</v>
      </c>
      <c r="D20" s="12" t="s">
        <v>43</v>
      </c>
      <c r="E20" s="13" t="s">
        <v>17</v>
      </c>
      <c r="F20" s="18">
        <f>139+400</f>
        <v>539</v>
      </c>
      <c r="G20" s="52">
        <v>41652</v>
      </c>
      <c r="H20" s="53">
        <v>2</v>
      </c>
      <c r="I20" s="18">
        <v>190</v>
      </c>
      <c r="J20" s="54">
        <v>41640</v>
      </c>
      <c r="K20" s="25">
        <v>439</v>
      </c>
      <c r="L20" s="44">
        <f t="shared" ref="L20:L25" si="1">K20*H20</f>
        <v>878</v>
      </c>
    </row>
    <row r="21" spans="2:12" x14ac:dyDescent="0.25">
      <c r="B21" s="15">
        <v>18</v>
      </c>
      <c r="C21" s="4" t="s">
        <v>13</v>
      </c>
      <c r="D21" s="5" t="s">
        <v>25</v>
      </c>
      <c r="E21" s="9" t="s">
        <v>16</v>
      </c>
      <c r="F21" s="18">
        <f>2265+1100+400</f>
        <v>3765</v>
      </c>
      <c r="G21" s="52">
        <v>41306</v>
      </c>
      <c r="H21" s="53">
        <v>27.18</v>
      </c>
      <c r="I21" s="18">
        <v>1026</v>
      </c>
      <c r="J21" s="54">
        <v>41804</v>
      </c>
      <c r="K21" s="25">
        <v>457</v>
      </c>
      <c r="L21" s="44">
        <f>K21*H21</f>
        <v>12421.26</v>
      </c>
    </row>
    <row r="22" spans="2:12" x14ac:dyDescent="0.25">
      <c r="B22" s="15">
        <v>19</v>
      </c>
      <c r="C22" s="4" t="s">
        <v>13</v>
      </c>
      <c r="D22" s="5" t="s">
        <v>42</v>
      </c>
      <c r="E22" s="9" t="s">
        <v>28</v>
      </c>
      <c r="F22" s="18">
        <v>200</v>
      </c>
      <c r="G22" s="52">
        <v>41640</v>
      </c>
      <c r="H22" s="53"/>
      <c r="I22" s="18">
        <v>10</v>
      </c>
      <c r="J22" s="54">
        <v>41974</v>
      </c>
      <c r="K22" s="25">
        <v>120</v>
      </c>
      <c r="L22" s="44">
        <f>K22*H22</f>
        <v>0</v>
      </c>
    </row>
    <row r="23" spans="2:12" x14ac:dyDescent="0.25">
      <c r="B23" s="15">
        <v>20</v>
      </c>
      <c r="C23" s="4" t="s">
        <v>13</v>
      </c>
      <c r="D23" s="5" t="s">
        <v>14</v>
      </c>
      <c r="E23" s="2" t="s">
        <v>15</v>
      </c>
      <c r="F23" s="19">
        <v>542</v>
      </c>
      <c r="G23" s="55">
        <v>41306</v>
      </c>
      <c r="H23" s="2"/>
      <c r="I23" s="19">
        <v>47</v>
      </c>
      <c r="J23" s="56">
        <v>42321</v>
      </c>
      <c r="K23" s="26">
        <v>398</v>
      </c>
      <c r="L23" s="45">
        <f>K23*H23</f>
        <v>0</v>
      </c>
    </row>
    <row r="24" spans="2:12" x14ac:dyDescent="0.25">
      <c r="B24" s="15">
        <v>21</v>
      </c>
      <c r="C24" s="4" t="s">
        <v>13</v>
      </c>
      <c r="D24" s="4" t="s">
        <v>14</v>
      </c>
      <c r="E24" s="10" t="s">
        <v>15</v>
      </c>
      <c r="F24" s="18">
        <v>542</v>
      </c>
      <c r="G24" s="52">
        <v>41324</v>
      </c>
      <c r="H24" s="53">
        <v>4.7699999999999996</v>
      </c>
      <c r="I24" s="18">
        <v>47</v>
      </c>
      <c r="J24" s="54">
        <v>41579</v>
      </c>
      <c r="K24" s="25">
        <v>398</v>
      </c>
      <c r="L24" s="44">
        <f t="shared" si="1"/>
        <v>1898.4599999999998</v>
      </c>
    </row>
    <row r="25" spans="2:12" x14ac:dyDescent="0.25">
      <c r="B25" s="15">
        <v>22</v>
      </c>
      <c r="C25" s="4" t="s">
        <v>13</v>
      </c>
      <c r="D25" s="4" t="s">
        <v>20</v>
      </c>
      <c r="E25" s="10" t="s">
        <v>21</v>
      </c>
      <c r="F25" s="18">
        <v>4500</v>
      </c>
      <c r="G25" s="52">
        <v>41480</v>
      </c>
      <c r="H25" s="53"/>
      <c r="I25" s="18">
        <v>198</v>
      </c>
      <c r="J25" s="54">
        <v>41804</v>
      </c>
      <c r="K25" s="25">
        <v>3232</v>
      </c>
      <c r="L25" s="44">
        <f t="shared" si="1"/>
        <v>0</v>
      </c>
    </row>
    <row r="26" spans="2:12" ht="16.5" thickBot="1" x14ac:dyDescent="0.3">
      <c r="B26" s="21">
        <v>23</v>
      </c>
      <c r="C26" s="8" t="s">
        <v>13</v>
      </c>
      <c r="D26" s="8" t="s">
        <v>20</v>
      </c>
      <c r="E26" s="22" t="s">
        <v>21</v>
      </c>
      <c r="F26" s="23">
        <v>4500</v>
      </c>
      <c r="G26" s="57">
        <v>41456</v>
      </c>
      <c r="H26" s="58"/>
      <c r="I26" s="23">
        <v>198</v>
      </c>
      <c r="J26" s="59">
        <v>41791</v>
      </c>
      <c r="K26" s="27">
        <v>3232</v>
      </c>
      <c r="L26" s="46"/>
    </row>
    <row r="27" spans="2:12" ht="16.5" thickBot="1" x14ac:dyDescent="0.3">
      <c r="B27" s="16"/>
      <c r="C27" s="6"/>
      <c r="D27" s="6"/>
      <c r="E27" s="7"/>
      <c r="F27" s="20"/>
      <c r="G27" s="60"/>
      <c r="H27" s="7"/>
      <c r="I27" s="20"/>
      <c r="J27" s="7"/>
      <c r="K27" s="28"/>
      <c r="L27" s="47">
        <f>SUM(L19:L26)</f>
        <v>15243.38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BMO</vt:lpstr>
    </vt:vector>
  </TitlesOfParts>
  <Company>UNICEF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 San Noe</dc:creator>
  <cp:lastModifiedBy>Sign San Noe</cp:lastModifiedBy>
  <cp:lastPrinted>2015-01-30T09:41:07Z</cp:lastPrinted>
  <dcterms:created xsi:type="dcterms:W3CDTF">2013-11-26T08:12:22Z</dcterms:created>
  <dcterms:modified xsi:type="dcterms:W3CDTF">2015-03-05T03:56:29Z</dcterms:modified>
</cp:coreProperties>
</file>