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pivotTables/pivotTable6.xml" ContentType="application/vnd.openxmlformats-officedocument.spreadsheetml.pivotTable+xml"/>
  <Override PartName="/xl/pivotTables/pivotTable7.xml" ContentType="application/vnd.openxmlformats-officedocument.spreadsheetml.pivotTable+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thaw\Mee Mee\2. Information Management\M_Preparedness and Contingency\2017\1st Qtr\"/>
    </mc:Choice>
  </mc:AlternateContent>
  <bookViews>
    <workbookView xWindow="0" yWindow="0" windowWidth="20730" windowHeight="7365" tabRatio="656" activeTab="1"/>
  </bookViews>
  <sheets>
    <sheet name="Main Sheet" sheetId="1" r:id="rId1"/>
    <sheet name="Summary" sheetId="4" r:id="rId2"/>
    <sheet name="Sheet1" sheetId="10" state="hidden" r:id="rId3"/>
    <sheet name="Kachin_Summary" sheetId="9" r:id="rId4"/>
    <sheet name="Rakhine_summary" sheetId="5" r:id="rId5"/>
    <sheet name="NShan-Summary" sheetId="6" r:id="rId6"/>
    <sheet name="MDY" sheetId="11" r:id="rId7"/>
    <sheet name="Yangon" sheetId="12" r:id="rId8"/>
    <sheet name="others" sheetId="13" r:id="rId9"/>
    <sheet name="Sheet2" sheetId="2" state="hidden" r:id="rId10"/>
  </sheets>
  <externalReferences>
    <externalReference r:id="rId11"/>
    <externalReference r:id="rId12"/>
    <externalReference r:id="rId13"/>
    <externalReference r:id="rId14"/>
  </externalReferences>
  <definedNames>
    <definedName name="_Fill" localSheetId="6" hidden="1">#REF!</definedName>
    <definedName name="_Fill" localSheetId="8" hidden="1">#REF!</definedName>
    <definedName name="_Fill" localSheetId="4" hidden="1">#REF!</definedName>
    <definedName name="_Fill" localSheetId="7" hidden="1">#REF!</definedName>
    <definedName name="_Fill" hidden="1">#REF!</definedName>
    <definedName name="_xlnm._FilterDatabase" localSheetId="0" hidden="1">'Main Sheet'!$A$2:$O$337</definedName>
    <definedName name="_xlnm._FilterDatabase" localSheetId="5" hidden="1">'NShan-Summary'!$A$2:$H$20</definedName>
    <definedName name="_xlnm._FilterDatabase" localSheetId="4" hidden="1">Rakhine_summary!$C$2:$G$70</definedName>
    <definedName name="_Key1" localSheetId="6" hidden="1">[1]Data!#REF!</definedName>
    <definedName name="_Key1" localSheetId="8" hidden="1">[1]Data!#REF!</definedName>
    <definedName name="_Key1" localSheetId="4" hidden="1">[1]Data!#REF!</definedName>
    <definedName name="_Key1" localSheetId="7" hidden="1">[1]Data!#REF!</definedName>
    <definedName name="_Key1" hidden="1">[1]Data!#REF!</definedName>
    <definedName name="_Order1" hidden="1">255</definedName>
    <definedName name="a">[2]Sheet2!$F$7:$F$8</definedName>
    <definedName name="Population">Sheet2!$D$2:$D$12</definedName>
    <definedName name="Sasha" localSheetId="6" hidden="1">{#N/A,#N/A,FALSE,"Truck Rent"}</definedName>
    <definedName name="Sasha" localSheetId="8" hidden="1">{#N/A,#N/A,FALSE,"Truck Rent"}</definedName>
    <definedName name="Sasha" localSheetId="4" hidden="1">{#N/A,#N/A,FALSE,"Truck Rent"}</definedName>
    <definedName name="Sasha" localSheetId="7" hidden="1">{#N/A,#N/A,FALSE,"Truck Rent"}</definedName>
    <definedName name="Sasha" hidden="1">{#N/A,#N/A,FALSE,"Truck Rent"}</definedName>
    <definedName name="wrn.MUSA._.TRUCKS." localSheetId="6" hidden="1">{#N/A,#N/A,FALSE,"Truck Rent"}</definedName>
    <definedName name="wrn.MUSA._.TRUCKS." localSheetId="8" hidden="1">{#N/A,#N/A,FALSE,"Truck Rent"}</definedName>
    <definedName name="wrn.MUSA._.TRUCKS." localSheetId="4" hidden="1">{#N/A,#N/A,FALSE,"Truck Rent"}</definedName>
    <definedName name="wrn.MUSA._.TRUCKS." localSheetId="7" hidden="1">{#N/A,#N/A,FALSE,"Truck Rent"}</definedName>
    <definedName name="wrn.MUSA._.TRUCKS." hidden="1">{#N/A,#N/A,FALSE,"Truck Rent"}</definedName>
    <definedName name="yes" localSheetId="6">[4]Sheet2!$F$7:$F$8</definedName>
    <definedName name="yes" localSheetId="8">[4]Sheet2!$F$7:$F$8</definedName>
    <definedName name="yes" localSheetId="7">[4]Sheet2!$F$7:$F$8</definedName>
    <definedName name="yes">Sheet2!$F$7:$F$8</definedName>
    <definedName name="YesNo">Sheet2!$F$3:$F$4</definedName>
    <definedName name="YN">Sheet2!$F$3:$F$4</definedName>
    <definedName name="z">[2]Sheet2!$D$2:$D$12</definedName>
  </definedNames>
  <calcPr calcId="152511"/>
  <pivotCaches>
    <pivotCache cacheId="0" r:id="rId15"/>
    <pivotCache cacheId="1" r:id="rId16"/>
    <pivotCache cacheId="2" r:id="rId17"/>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1" i="12" l="1"/>
  <c r="D13" i="12"/>
  <c r="D6" i="12"/>
</calcChain>
</file>

<file path=xl/comments1.xml><?xml version="1.0" encoding="utf-8"?>
<comments xmlns="http://schemas.openxmlformats.org/spreadsheetml/2006/main">
  <authors>
    <author>WASH-HOD</author>
    <author>Mee Mee Thaw</author>
    <author>Aye Nandar Hlaing</author>
    <author>F6TFG72</author>
  </authors>
  <commentList>
    <comment ref="H12" authorId="0" shapeId="0">
      <text>
        <r>
          <rPr>
            <b/>
            <sz val="9"/>
            <color indexed="81"/>
            <rFont val="Tahoma"/>
            <family val="2"/>
          </rPr>
          <t>WASH-HOD:</t>
        </r>
        <r>
          <rPr>
            <sz val="9"/>
            <color indexed="81"/>
            <rFont val="Tahoma"/>
            <family val="2"/>
          </rPr>
          <t xml:space="preserve">
Sittwe now has no permanent WASH staff. But more staffs available from the DRR team in Sittwe. </t>
        </r>
      </text>
    </comment>
    <comment ref="K16" authorId="0" shapeId="0">
      <text>
        <r>
          <rPr>
            <b/>
            <sz val="9"/>
            <color indexed="81"/>
            <rFont val="Tahoma"/>
            <family val="2"/>
          </rPr>
          <t>WASH-HOD:</t>
        </r>
        <r>
          <rPr>
            <sz val="9"/>
            <color indexed="81"/>
            <rFont val="Tahoma"/>
            <family val="2"/>
          </rPr>
          <t xml:space="preserve">
plenty of temporary water storage and distribution materials - however no treatment chemicals as yet </t>
        </r>
      </text>
    </comment>
    <comment ref="L16" authorId="0" shapeId="0">
      <text>
        <r>
          <rPr>
            <b/>
            <sz val="9"/>
            <color indexed="81"/>
            <rFont val="Tahoma"/>
            <family val="2"/>
          </rPr>
          <t>WASH-HOD:</t>
        </r>
        <r>
          <rPr>
            <sz val="9"/>
            <color indexed="81"/>
            <rFont val="Tahoma"/>
            <family val="2"/>
          </rPr>
          <t xml:space="preserve">
200 emergency latrine kits - assuming a ratio of 1:50</t>
        </r>
      </text>
    </comment>
    <comment ref="M16" authorId="0" shapeId="0">
      <text>
        <r>
          <rPr>
            <b/>
            <sz val="9"/>
            <color indexed="81"/>
            <rFont val="Tahoma"/>
            <family val="2"/>
          </rPr>
          <t>WASH-HOD:</t>
        </r>
        <r>
          <rPr>
            <sz val="9"/>
            <color indexed="81"/>
            <rFont val="Tahoma"/>
            <family val="2"/>
          </rPr>
          <t xml:space="preserve">
estimation as there are some basic hygiene items available that could be transported ot the field.</t>
        </r>
      </text>
    </comment>
    <comment ref="C22" authorId="1" shapeId="0">
      <text>
        <r>
          <rPr>
            <b/>
            <sz val="9"/>
            <color indexed="81"/>
            <rFont val="Tahoma"/>
            <family val="2"/>
          </rPr>
          <t>Mee Mee Thaw:</t>
        </r>
        <r>
          <rPr>
            <sz val="9"/>
            <color indexed="81"/>
            <rFont val="Tahoma"/>
            <family val="2"/>
          </rPr>
          <t xml:space="preserve">
Bhanmo</t>
        </r>
      </text>
    </comment>
    <comment ref="K22" authorId="1" shapeId="0">
      <text>
        <r>
          <rPr>
            <b/>
            <sz val="9"/>
            <color indexed="81"/>
            <rFont val="Tahoma"/>
            <family val="2"/>
          </rPr>
          <t>Mee Mee Thaw:</t>
        </r>
        <r>
          <rPr>
            <sz val="9"/>
            <color indexed="81"/>
            <rFont val="Tahoma"/>
            <family val="2"/>
          </rPr>
          <t xml:space="preserve">
515 Water Purifing kits</t>
        </r>
      </text>
    </comment>
    <comment ref="L22" authorId="1" shapeId="0">
      <text>
        <r>
          <rPr>
            <b/>
            <sz val="9"/>
            <color indexed="81"/>
            <rFont val="Tahoma"/>
            <family val="2"/>
          </rPr>
          <t>Mee Mee Thaw:</t>
        </r>
        <r>
          <rPr>
            <sz val="9"/>
            <color indexed="81"/>
            <rFont val="Tahoma"/>
            <family val="2"/>
          </rPr>
          <t xml:space="preserve">
3650 people(73 Emergency Latrines), 3300 people (33 Emergency bathing Place), 1500 people (30 Latrine Cleaning Kits), 1500 people (15 hand washing Stations)</t>
        </r>
      </text>
    </comment>
    <comment ref="M22" authorId="1" shapeId="0">
      <text>
        <r>
          <rPr>
            <b/>
            <sz val="9"/>
            <color indexed="81"/>
            <rFont val="Tahoma"/>
            <family val="2"/>
          </rPr>
          <t>Mee Mee Thaw:</t>
        </r>
        <r>
          <rPr>
            <sz val="9"/>
            <color indexed="81"/>
            <rFont val="Tahoma"/>
            <family val="2"/>
          </rPr>
          <t xml:space="preserve">
500 Hygiene kits</t>
        </r>
      </text>
    </comment>
    <comment ref="H28" authorId="0" shapeId="0">
      <text>
        <r>
          <rPr>
            <b/>
            <sz val="9"/>
            <color indexed="81"/>
            <rFont val="Tahoma"/>
            <family val="2"/>
          </rPr>
          <t>WASH-HOD:</t>
        </r>
        <r>
          <rPr>
            <sz val="9"/>
            <color indexed="81"/>
            <rFont val="Tahoma"/>
            <family val="2"/>
          </rPr>
          <t xml:space="preserve">
Sittwe now has no permanent WASH staff. But more staffs available from the DRR team in Sittwe. </t>
        </r>
      </text>
    </comment>
    <comment ref="K28" authorId="0" shapeId="0">
      <text>
        <r>
          <rPr>
            <b/>
            <sz val="9"/>
            <color indexed="81"/>
            <rFont val="Tahoma"/>
            <family val="2"/>
          </rPr>
          <t>WASH-HOD:</t>
        </r>
        <r>
          <rPr>
            <sz val="9"/>
            <color indexed="81"/>
            <rFont val="Tahoma"/>
            <family val="2"/>
          </rPr>
          <t xml:space="preserve">
Procuring Al Sulphate for water treatment as we have HTH in Sittwe, and bladders in YGN
Some bottled water available in Sittwe - 1000 bottles x 0.6L</t>
        </r>
      </text>
    </comment>
    <comment ref="M28" authorId="0" shapeId="0">
      <text>
        <r>
          <rPr>
            <b/>
            <sz val="9"/>
            <color indexed="81"/>
            <rFont val="Tahoma"/>
            <family val="2"/>
          </rPr>
          <t>WASH-HOD:</t>
        </r>
        <r>
          <rPr>
            <sz val="9"/>
            <color indexed="81"/>
            <rFont val="Tahoma"/>
            <family val="2"/>
          </rPr>
          <t xml:space="preserve">
900 AWD kits in Maungdaw, 3600 AWD kits from consortium in Sittwe</t>
        </r>
      </text>
    </comment>
    <comment ref="K32" authorId="0" shapeId="0">
      <text>
        <r>
          <rPr>
            <b/>
            <sz val="9"/>
            <color indexed="81"/>
            <rFont val="Tahoma"/>
            <family val="2"/>
          </rPr>
          <t>WASH-HOD:</t>
        </r>
        <r>
          <rPr>
            <sz val="9"/>
            <color indexed="81"/>
            <rFont val="Tahoma"/>
            <family val="2"/>
          </rPr>
          <t xml:space="preserve">
plenty of temporary water storage and distribution materials - however no treatment chemicals as yet </t>
        </r>
      </text>
    </comment>
    <comment ref="L32" authorId="0" shapeId="0">
      <text>
        <r>
          <rPr>
            <b/>
            <sz val="9"/>
            <color indexed="81"/>
            <rFont val="Tahoma"/>
            <family val="2"/>
          </rPr>
          <t>WASH-HOD:</t>
        </r>
        <r>
          <rPr>
            <sz val="9"/>
            <color indexed="81"/>
            <rFont val="Tahoma"/>
            <family val="2"/>
          </rPr>
          <t xml:space="preserve">
200 emergency latrine kits - assuming a ratio of 1:50</t>
        </r>
      </text>
    </comment>
    <comment ref="M32" authorId="0" shapeId="0">
      <text>
        <r>
          <rPr>
            <b/>
            <sz val="9"/>
            <color indexed="81"/>
            <rFont val="Tahoma"/>
            <family val="2"/>
          </rPr>
          <t>WASH-HOD:</t>
        </r>
        <r>
          <rPr>
            <sz val="9"/>
            <color indexed="81"/>
            <rFont val="Tahoma"/>
            <family val="2"/>
          </rPr>
          <t xml:space="preserve">
estimation as there are some basic hygiene items available that could be transported ot the field.</t>
        </r>
      </text>
    </comment>
    <comment ref="H42" authorId="2" shapeId="0">
      <text>
        <r>
          <rPr>
            <b/>
            <sz val="9"/>
            <color indexed="81"/>
            <rFont val="Tahoma"/>
            <family val="2"/>
          </rPr>
          <t>Aye Nandar Hlaing:</t>
        </r>
        <r>
          <rPr>
            <sz val="9"/>
            <color indexed="81"/>
            <rFont val="Tahoma"/>
            <family val="2"/>
          </rPr>
          <t xml:space="preserve">
2 WASH techincal coordinator in Ygn and 35 in country emergency respone team trained on WASH in emergencies</t>
        </r>
      </text>
    </comment>
    <comment ref="M42" authorId="2" shapeId="0">
      <text>
        <r>
          <rPr>
            <b/>
            <sz val="9"/>
            <color indexed="81"/>
            <rFont val="Tahoma"/>
            <family val="2"/>
          </rPr>
          <t>Aye Nandar Hlaing:</t>
        </r>
        <r>
          <rPr>
            <sz val="9"/>
            <color indexed="81"/>
            <rFont val="Tahoma"/>
            <family val="2"/>
          </rPr>
          <t xml:space="preserve">
2428 hygiene kit(including sanitation items) available as country contigency stock
calculation based on 4.5 people per kit</t>
        </r>
      </text>
    </comment>
    <comment ref="H44" authorId="0" shapeId="0">
      <text>
        <r>
          <rPr>
            <b/>
            <sz val="9"/>
            <color indexed="81"/>
            <rFont val="Tahoma"/>
            <family val="2"/>
          </rPr>
          <t>WASH-HOD:</t>
        </r>
        <r>
          <rPr>
            <sz val="9"/>
            <color indexed="81"/>
            <rFont val="Tahoma"/>
            <family val="2"/>
          </rPr>
          <t xml:space="preserve">
Sittwe now has no permanent WASH staff. But more staffs available from the DRR team in Sittwe. </t>
        </r>
      </text>
    </comment>
    <comment ref="K46" authorId="1" shapeId="0">
      <text>
        <r>
          <rPr>
            <b/>
            <sz val="9"/>
            <color indexed="81"/>
            <rFont val="Tahoma"/>
            <family val="2"/>
          </rPr>
          <t>Mee Mee Thaw:</t>
        </r>
        <r>
          <rPr>
            <sz val="9"/>
            <color indexed="81"/>
            <rFont val="Tahoma"/>
            <family val="2"/>
          </rPr>
          <t xml:space="preserve">
1500ppl (Water purifing kits)</t>
        </r>
      </text>
    </comment>
    <comment ref="L46" authorId="3" shapeId="0">
      <text>
        <r>
          <rPr>
            <b/>
            <sz val="9"/>
            <color indexed="81"/>
            <rFont val="Tahoma"/>
            <family val="2"/>
          </rPr>
          <t>F6TFG72:</t>
        </r>
        <r>
          <rPr>
            <sz val="9"/>
            <color indexed="81"/>
            <rFont val="Tahoma"/>
            <family val="2"/>
          </rPr>
          <t xml:space="preserve">
2000 PPL -(40 Emergency bathing space, 250 PPL (5 Emergency latrine), 550 PPL (11 Latrine cleaning kits),200 (4 Hand Washing Station)</t>
        </r>
      </text>
    </comment>
    <comment ref="M46" authorId="3" shapeId="0">
      <text>
        <r>
          <rPr>
            <b/>
            <sz val="9"/>
            <color indexed="81"/>
            <rFont val="Tahoma"/>
            <family val="2"/>
          </rPr>
          <t>F6TFG72:</t>
        </r>
        <r>
          <rPr>
            <sz val="9"/>
            <color indexed="81"/>
            <rFont val="Tahoma"/>
            <family val="2"/>
          </rPr>
          <t xml:space="preserve">
2230 PPL(446 hygiene kits)</t>
        </r>
      </text>
    </comment>
    <comment ref="K48" authorId="0" shapeId="0">
      <text>
        <r>
          <rPr>
            <b/>
            <sz val="9"/>
            <color indexed="81"/>
            <rFont val="Tahoma"/>
            <family val="2"/>
          </rPr>
          <t>Bladder 5m3(5000 L)-17 kits available as a country contigency stock
calaculation based on 3L of drinking water per person per day</t>
        </r>
      </text>
    </comment>
    <comment ref="L48" authorId="0" shapeId="0">
      <text>
        <r>
          <rPr>
            <b/>
            <sz val="9"/>
            <color indexed="81"/>
            <rFont val="Tahoma"/>
            <family val="2"/>
          </rPr>
          <t>WASH-HOD:</t>
        </r>
        <r>
          <rPr>
            <sz val="9"/>
            <color indexed="81"/>
            <rFont val="Tahoma"/>
            <family val="2"/>
          </rPr>
          <t xml:space="preserve">
200 emergency latrine kits - assuming a ratio of 1:50</t>
        </r>
      </text>
    </comment>
    <comment ref="M48" authorId="0" shapeId="0">
      <text>
        <r>
          <rPr>
            <b/>
            <sz val="9"/>
            <color indexed="81"/>
            <rFont val="Tahoma"/>
            <family val="2"/>
          </rPr>
          <t>WASH-HOD:</t>
        </r>
        <r>
          <rPr>
            <sz val="9"/>
            <color indexed="81"/>
            <rFont val="Tahoma"/>
            <family val="2"/>
          </rPr>
          <t xml:space="preserve">
estimation as there are some basic hygiene items available that could be transported ot the field.</t>
        </r>
      </text>
    </comment>
    <comment ref="C54" authorId="1" shapeId="0">
      <text>
        <r>
          <rPr>
            <b/>
            <sz val="9"/>
            <color indexed="81"/>
            <rFont val="Tahoma"/>
            <family val="2"/>
          </rPr>
          <t>Mee Mee Thaw:</t>
        </r>
        <r>
          <rPr>
            <sz val="9"/>
            <color indexed="81"/>
            <rFont val="Tahoma"/>
            <family val="2"/>
          </rPr>
          <t xml:space="preserve">
Myitkyina</t>
        </r>
      </text>
    </comment>
    <comment ref="L54" authorId="1" shapeId="0">
      <text>
        <r>
          <rPr>
            <b/>
            <sz val="9"/>
            <color indexed="81"/>
            <rFont val="Tahoma"/>
            <family val="2"/>
          </rPr>
          <t>Mee Mee Thaw:</t>
        </r>
        <r>
          <rPr>
            <sz val="9"/>
            <color indexed="81"/>
            <rFont val="Tahoma"/>
            <family val="2"/>
          </rPr>
          <t xml:space="preserve">
1230 people (246 nbs of Latrine Pan/Pipe)
</t>
        </r>
      </text>
    </comment>
    <comment ref="M54" authorId="1" shapeId="0">
      <text>
        <r>
          <rPr>
            <b/>
            <sz val="9"/>
            <color indexed="81"/>
            <rFont val="Tahoma"/>
            <family val="2"/>
          </rPr>
          <t>Mee Mee Thaw:</t>
        </r>
        <r>
          <rPr>
            <sz val="9"/>
            <color indexed="81"/>
            <rFont val="Tahoma"/>
            <family val="2"/>
          </rPr>
          <t xml:space="preserve">
2200 People (440 Hygiene kits), 3730 People(746 Hygiene Refill Kits)
</t>
        </r>
      </text>
    </comment>
    <comment ref="H60" authorId="0" shapeId="0">
      <text>
        <r>
          <rPr>
            <b/>
            <sz val="9"/>
            <color indexed="81"/>
            <rFont val="Tahoma"/>
            <family val="2"/>
          </rPr>
          <t>WASH-HOD:</t>
        </r>
        <r>
          <rPr>
            <sz val="9"/>
            <color indexed="81"/>
            <rFont val="Tahoma"/>
            <family val="2"/>
          </rPr>
          <t xml:space="preserve">
Sittwe now has no permanent WASH staff. But more staffs available from the DRR team in Sittwe. </t>
        </r>
      </text>
    </comment>
    <comment ref="K60" authorId="0" shapeId="0">
      <text>
        <r>
          <rPr>
            <b/>
            <sz val="9"/>
            <color indexed="81"/>
            <rFont val="Tahoma"/>
            <family val="2"/>
          </rPr>
          <t>WASH-HOD:</t>
        </r>
        <r>
          <rPr>
            <sz val="9"/>
            <color indexed="81"/>
            <rFont val="Tahoma"/>
            <family val="2"/>
          </rPr>
          <t xml:space="preserve">
Procuring Al Sulphate for water treatment as we have HTH in Sittwe, and bladders in YGN
Some bottled water available in Sittwe - 1000 bottles x 0.6L</t>
        </r>
      </text>
    </comment>
    <comment ref="M60" authorId="0" shapeId="0">
      <text>
        <r>
          <rPr>
            <b/>
            <sz val="9"/>
            <color indexed="81"/>
            <rFont val="Tahoma"/>
            <family val="2"/>
          </rPr>
          <t>WASH-HOD:</t>
        </r>
        <r>
          <rPr>
            <sz val="9"/>
            <color indexed="81"/>
            <rFont val="Tahoma"/>
            <family val="2"/>
          </rPr>
          <t xml:space="preserve">
900 AWD kits in Maungdaw, 3600 AWD kits from consortium in Sittwe</t>
        </r>
      </text>
    </comment>
    <comment ref="K62" authorId="1" shapeId="0">
      <text>
        <r>
          <rPr>
            <b/>
            <sz val="9"/>
            <color indexed="81"/>
            <rFont val="Tahoma"/>
            <family val="2"/>
          </rPr>
          <t>Mee Mee Thaw:</t>
        </r>
        <r>
          <rPr>
            <sz val="9"/>
            <color indexed="81"/>
            <rFont val="Tahoma"/>
            <family val="2"/>
          </rPr>
          <t xml:space="preserve">
4000(24000 packs of water purifier)</t>
        </r>
      </text>
    </comment>
    <comment ref="M62" authorId="1" shapeId="0">
      <text>
        <r>
          <rPr>
            <b/>
            <sz val="9"/>
            <color indexed="81"/>
            <rFont val="Tahoma"/>
            <family val="2"/>
          </rPr>
          <t>Mee Mee Thaw:</t>
        </r>
        <r>
          <rPr>
            <sz val="9"/>
            <color indexed="81"/>
            <rFont val="Tahoma"/>
            <family val="2"/>
          </rPr>
          <t xml:space="preserve">
1000 PPL(200 kits)</t>
        </r>
      </text>
    </comment>
    <comment ref="K64" authorId="0" shapeId="0">
      <text>
        <r>
          <rPr>
            <b/>
            <sz val="9"/>
            <color indexed="81"/>
            <rFont val="Tahoma"/>
            <family val="2"/>
          </rPr>
          <t>120,000 sachets, 13000  buckets, 30 Fiberglass tanks 1.5m3</t>
        </r>
      </text>
    </comment>
    <comment ref="L64" authorId="0" shapeId="0">
      <text>
        <r>
          <rPr>
            <b/>
            <sz val="9"/>
            <color indexed="81"/>
            <rFont val="Tahoma"/>
            <family val="2"/>
          </rPr>
          <t>WASH-HOD:</t>
        </r>
        <r>
          <rPr>
            <sz val="9"/>
            <color indexed="81"/>
            <rFont val="Tahoma"/>
            <family val="2"/>
          </rPr>
          <t xml:space="preserve">
200 emergency latrine kits - assuming a ratio of 1:50</t>
        </r>
      </text>
    </comment>
    <comment ref="M64" authorId="0" shapeId="0">
      <text>
        <r>
          <rPr>
            <b/>
            <sz val="9"/>
            <color indexed="81"/>
            <rFont val="Tahoma"/>
            <family val="2"/>
          </rPr>
          <t>WASH-HOD:</t>
        </r>
        <r>
          <rPr>
            <sz val="9"/>
            <color indexed="81"/>
            <rFont val="Tahoma"/>
            <family val="2"/>
          </rPr>
          <t xml:space="preserve">
estimation as there are some basic hygiene items available that could be transported ot the field.</t>
        </r>
      </text>
    </comment>
    <comment ref="K74" authorId="1" shapeId="0">
      <text>
        <r>
          <rPr>
            <b/>
            <sz val="9"/>
            <color indexed="81"/>
            <rFont val="Tahoma"/>
            <charset val="1"/>
          </rPr>
          <t>Mee Mee Thaw:</t>
        </r>
        <r>
          <rPr>
            <sz val="9"/>
            <color indexed="81"/>
            <rFont val="Tahoma"/>
            <charset val="1"/>
          </rPr>
          <t xml:space="preserve">
2 million pufer sachet,
3000 bucket 10L, 2 unit water purification machine</t>
        </r>
      </text>
    </comment>
    <comment ref="H76" authorId="0" shapeId="0">
      <text>
        <r>
          <rPr>
            <b/>
            <sz val="9"/>
            <color indexed="81"/>
            <rFont val="Tahoma"/>
            <family val="2"/>
          </rPr>
          <t>WASH-HOD:</t>
        </r>
        <r>
          <rPr>
            <sz val="9"/>
            <color indexed="81"/>
            <rFont val="Tahoma"/>
            <family val="2"/>
          </rPr>
          <t xml:space="preserve">
Sittwe now has no permanent WASH staff. But more staffs available from the DRR team in Sittwe. </t>
        </r>
      </text>
    </comment>
    <comment ref="K76" authorId="0" shapeId="0">
      <text>
        <r>
          <rPr>
            <b/>
            <sz val="9"/>
            <color indexed="81"/>
            <rFont val="Tahoma"/>
            <family val="2"/>
          </rPr>
          <t>WASH-HOD:</t>
        </r>
        <r>
          <rPr>
            <sz val="9"/>
            <color indexed="81"/>
            <rFont val="Tahoma"/>
            <family val="2"/>
          </rPr>
          <t xml:space="preserve">
Procuring Al Sulphate for water treatment as we have HTH in Sittwe, and bladders in YGN
Some bottled water available in Sittwe - 1000 bottles x 0.6L</t>
        </r>
      </text>
    </comment>
    <comment ref="M76" authorId="0" shapeId="0">
      <text>
        <r>
          <rPr>
            <b/>
            <sz val="9"/>
            <color indexed="81"/>
            <rFont val="Tahoma"/>
            <family val="2"/>
          </rPr>
          <t>WASH-HOD:</t>
        </r>
        <r>
          <rPr>
            <sz val="9"/>
            <color indexed="81"/>
            <rFont val="Tahoma"/>
            <family val="2"/>
          </rPr>
          <t xml:space="preserve">
900 AWD kits in Maungdaw, 3600 AWD kits from consortium in Sittwe</t>
        </r>
      </text>
    </comment>
    <comment ref="K80" authorId="1" shapeId="0">
      <text>
        <r>
          <rPr>
            <b/>
            <sz val="9"/>
            <color indexed="81"/>
            <rFont val="Tahoma"/>
            <charset val="1"/>
          </rPr>
          <t>Mee Mee Thaw:</t>
        </r>
        <r>
          <rPr>
            <sz val="9"/>
            <color indexed="81"/>
            <rFont val="Tahoma"/>
            <charset val="1"/>
          </rPr>
          <t xml:space="preserve">
 1 unit water purification machine, 5 bladders(10m3), 20 storage units (2m3)</t>
        </r>
      </text>
    </comment>
    <comment ref="L80" authorId="0" shapeId="0">
      <text>
        <r>
          <rPr>
            <b/>
            <sz val="9"/>
            <color indexed="81"/>
            <rFont val="Tahoma"/>
            <family val="2"/>
          </rPr>
          <t>WASH-HOD:</t>
        </r>
        <r>
          <rPr>
            <sz val="9"/>
            <color indexed="81"/>
            <rFont val="Tahoma"/>
            <family val="2"/>
          </rPr>
          <t xml:space="preserve">
200 emergency latrine kits - assuming a ratio of 1:50</t>
        </r>
      </text>
    </comment>
    <comment ref="M80" authorId="0" shapeId="0">
      <text>
        <r>
          <rPr>
            <b/>
            <sz val="9"/>
            <color indexed="81"/>
            <rFont val="Tahoma"/>
            <family val="2"/>
          </rPr>
          <t>WASH-HOD:</t>
        </r>
        <r>
          <rPr>
            <sz val="9"/>
            <color indexed="81"/>
            <rFont val="Tahoma"/>
            <family val="2"/>
          </rPr>
          <t xml:space="preserve">
estimation as there are some basic hygiene items available that could be transported ot the field.</t>
        </r>
      </text>
    </comment>
    <comment ref="K95" authorId="0" shapeId="0">
      <text>
        <r>
          <rPr>
            <b/>
            <sz val="9"/>
            <color indexed="81"/>
            <rFont val="Tahoma"/>
            <family val="2"/>
          </rPr>
          <t>WASH-HOD:</t>
        </r>
        <r>
          <rPr>
            <sz val="9"/>
            <color indexed="81"/>
            <rFont val="Tahoma"/>
            <family val="2"/>
          </rPr>
          <t xml:space="preserve">
plenty of temporary water storage and distribution materials - however no treatment chemicals as yet </t>
        </r>
      </text>
    </comment>
    <comment ref="L95" authorId="0" shapeId="0">
      <text>
        <r>
          <rPr>
            <b/>
            <sz val="9"/>
            <color indexed="81"/>
            <rFont val="Tahoma"/>
            <family val="2"/>
          </rPr>
          <t>WASH-HOD:</t>
        </r>
        <r>
          <rPr>
            <sz val="9"/>
            <color indexed="81"/>
            <rFont val="Tahoma"/>
            <family val="2"/>
          </rPr>
          <t xml:space="preserve">
200 emergency latrine kits - assuming a ratio of 1:50</t>
        </r>
      </text>
    </comment>
    <comment ref="M95" authorId="0" shapeId="0">
      <text>
        <r>
          <rPr>
            <b/>
            <sz val="9"/>
            <color indexed="81"/>
            <rFont val="Tahoma"/>
            <family val="2"/>
          </rPr>
          <t>WASH-HOD:</t>
        </r>
        <r>
          <rPr>
            <sz val="9"/>
            <color indexed="81"/>
            <rFont val="Tahoma"/>
            <family val="2"/>
          </rPr>
          <t xml:space="preserve">
estimation as there are some basic hygiene items available that could be transported ot the field.</t>
        </r>
      </text>
    </comment>
    <comment ref="H107" authorId="0" shapeId="0">
      <text>
        <r>
          <rPr>
            <b/>
            <sz val="9"/>
            <color indexed="81"/>
            <rFont val="Tahoma"/>
            <family val="2"/>
          </rPr>
          <t>WASH-HOD:</t>
        </r>
        <r>
          <rPr>
            <sz val="9"/>
            <color indexed="81"/>
            <rFont val="Tahoma"/>
            <family val="2"/>
          </rPr>
          <t xml:space="preserve">
Sittwe now has no permanent WASH staff. But more staffs available from the DRR team in Sittwe. </t>
        </r>
      </text>
    </comment>
    <comment ref="K107" authorId="0" shapeId="0">
      <text>
        <r>
          <rPr>
            <b/>
            <sz val="9"/>
            <color indexed="81"/>
            <rFont val="Tahoma"/>
            <family val="2"/>
          </rPr>
          <t>WASH-HOD:</t>
        </r>
        <r>
          <rPr>
            <sz val="9"/>
            <color indexed="81"/>
            <rFont val="Tahoma"/>
            <family val="2"/>
          </rPr>
          <t xml:space="preserve">
Procuring Al Sulphate for water treatment as we have HTH in Sittwe, and bladders in YGN
Some bottled water available in Sittwe - 1000 bottles x 0.6L</t>
        </r>
      </text>
    </comment>
    <comment ref="M107" authorId="0" shapeId="0">
      <text>
        <r>
          <rPr>
            <b/>
            <sz val="9"/>
            <color indexed="81"/>
            <rFont val="Tahoma"/>
            <family val="2"/>
          </rPr>
          <t>WASH-HOD:</t>
        </r>
        <r>
          <rPr>
            <sz val="9"/>
            <color indexed="81"/>
            <rFont val="Tahoma"/>
            <family val="2"/>
          </rPr>
          <t xml:space="preserve">
900 AWD kits in Maungdaw, 3600 AWD kits from consortium in Sittwe</t>
        </r>
      </text>
    </comment>
    <comment ref="K111" authorId="0" shapeId="0">
      <text>
        <r>
          <rPr>
            <b/>
            <sz val="9"/>
            <color indexed="81"/>
            <rFont val="Tahoma"/>
            <family val="2"/>
          </rPr>
          <t>WASH-HOD:</t>
        </r>
        <r>
          <rPr>
            <sz val="9"/>
            <color indexed="81"/>
            <rFont val="Tahoma"/>
            <family val="2"/>
          </rPr>
          <t xml:space="preserve">
plenty of temporary water storage and distribution materials - however no treatment chemicals as yet </t>
        </r>
      </text>
    </comment>
    <comment ref="L111" authorId="0" shapeId="0">
      <text>
        <r>
          <rPr>
            <b/>
            <sz val="9"/>
            <color indexed="81"/>
            <rFont val="Tahoma"/>
            <family val="2"/>
          </rPr>
          <t>WASH-HOD:</t>
        </r>
        <r>
          <rPr>
            <sz val="9"/>
            <color indexed="81"/>
            <rFont val="Tahoma"/>
            <family val="2"/>
          </rPr>
          <t xml:space="preserve">
200 emergency latrine kits - assuming a ratio of 1:50</t>
        </r>
      </text>
    </comment>
    <comment ref="M111" authorId="0" shapeId="0">
      <text>
        <r>
          <rPr>
            <b/>
            <sz val="9"/>
            <color indexed="81"/>
            <rFont val="Tahoma"/>
            <family val="2"/>
          </rPr>
          <t>WASH-HOD:</t>
        </r>
        <r>
          <rPr>
            <sz val="9"/>
            <color indexed="81"/>
            <rFont val="Tahoma"/>
            <family val="2"/>
          </rPr>
          <t xml:space="preserve">
estimation as there are some basic hygiene items available that could be transported ot the field.</t>
        </r>
      </text>
    </comment>
    <comment ref="H123" authorId="0" shapeId="0">
      <text>
        <r>
          <rPr>
            <b/>
            <sz val="9"/>
            <color indexed="81"/>
            <rFont val="Tahoma"/>
            <family val="2"/>
          </rPr>
          <t>WASH-HOD:</t>
        </r>
        <r>
          <rPr>
            <sz val="9"/>
            <color indexed="81"/>
            <rFont val="Tahoma"/>
            <family val="2"/>
          </rPr>
          <t xml:space="preserve">
Sittwe now has no permanent WASH staff. But more staffs available from the DRR team in Sittwe. </t>
        </r>
      </text>
    </comment>
    <comment ref="K123" authorId="0" shapeId="0">
      <text>
        <r>
          <rPr>
            <b/>
            <sz val="9"/>
            <color indexed="81"/>
            <rFont val="Tahoma"/>
            <family val="2"/>
          </rPr>
          <t>WASH-HOD:</t>
        </r>
        <r>
          <rPr>
            <sz val="9"/>
            <color indexed="81"/>
            <rFont val="Tahoma"/>
            <family val="2"/>
          </rPr>
          <t xml:space="preserve">
Procuring Al Sulphate for water treatment as we have HTH in Sittwe, and bladders in YGN
Some bottled water available in Sittwe - 1000 bottles x 0.6L</t>
        </r>
      </text>
    </comment>
    <comment ref="M123" authorId="0" shapeId="0">
      <text>
        <r>
          <rPr>
            <b/>
            <sz val="9"/>
            <color indexed="81"/>
            <rFont val="Tahoma"/>
            <family val="2"/>
          </rPr>
          <t>WASH-HOD:</t>
        </r>
        <r>
          <rPr>
            <sz val="9"/>
            <color indexed="81"/>
            <rFont val="Tahoma"/>
            <family val="2"/>
          </rPr>
          <t xml:space="preserve">
900 AWD kits in Maungdaw, 3600 AWD kits from consortium in Sittwe</t>
        </r>
      </text>
    </comment>
    <comment ref="K127" authorId="0" shapeId="0">
      <text>
        <r>
          <rPr>
            <b/>
            <sz val="9"/>
            <color indexed="81"/>
            <rFont val="Tahoma"/>
            <family val="2"/>
          </rPr>
          <t>WASH-HOD:</t>
        </r>
        <r>
          <rPr>
            <sz val="9"/>
            <color indexed="81"/>
            <rFont val="Tahoma"/>
            <family val="2"/>
          </rPr>
          <t xml:space="preserve">
plenty of temporary water storage and distribution materials - however no treatment chemicals as yet </t>
        </r>
      </text>
    </comment>
    <comment ref="L127" authorId="0" shapeId="0">
      <text>
        <r>
          <rPr>
            <b/>
            <sz val="9"/>
            <color indexed="81"/>
            <rFont val="Tahoma"/>
            <family val="2"/>
          </rPr>
          <t>WASH-HOD:</t>
        </r>
        <r>
          <rPr>
            <sz val="9"/>
            <color indexed="81"/>
            <rFont val="Tahoma"/>
            <family val="2"/>
          </rPr>
          <t xml:space="preserve">
200 emergency latrine kits - assuming a ratio of 1:50</t>
        </r>
      </text>
    </comment>
    <comment ref="M127" authorId="0" shapeId="0">
      <text>
        <r>
          <rPr>
            <b/>
            <sz val="9"/>
            <color indexed="81"/>
            <rFont val="Tahoma"/>
            <family val="2"/>
          </rPr>
          <t>WASH-HOD:</t>
        </r>
        <r>
          <rPr>
            <sz val="9"/>
            <color indexed="81"/>
            <rFont val="Tahoma"/>
            <family val="2"/>
          </rPr>
          <t xml:space="preserve">
estimation as there are some basic hygiene items available that could be transported ot the field.</t>
        </r>
      </text>
    </comment>
    <comment ref="C133" authorId="1" shapeId="0">
      <text>
        <r>
          <rPr>
            <b/>
            <sz val="9"/>
            <color indexed="81"/>
            <rFont val="Tahoma"/>
            <family val="2"/>
          </rPr>
          <t>Mee Mee Thaw:</t>
        </r>
        <r>
          <rPr>
            <sz val="9"/>
            <color indexed="81"/>
            <rFont val="Tahoma"/>
            <family val="2"/>
          </rPr>
          <t xml:space="preserve">
Myitkyina</t>
        </r>
      </text>
    </comment>
    <comment ref="H154" authorId="0" shapeId="0">
      <text>
        <r>
          <rPr>
            <b/>
            <sz val="9"/>
            <color indexed="81"/>
            <rFont val="Tahoma"/>
            <family val="2"/>
          </rPr>
          <t>WASH-HOD:</t>
        </r>
        <r>
          <rPr>
            <sz val="9"/>
            <color indexed="81"/>
            <rFont val="Tahoma"/>
            <family val="2"/>
          </rPr>
          <t xml:space="preserve">
Sittwe now has no permanent WASH staff. But more staffs available from the DRR team in Sittwe. </t>
        </r>
      </text>
    </comment>
    <comment ref="K154" authorId="0" shapeId="0">
      <text>
        <r>
          <rPr>
            <b/>
            <sz val="9"/>
            <color indexed="81"/>
            <rFont val="Tahoma"/>
            <family val="2"/>
          </rPr>
          <t>WASH-HOD:</t>
        </r>
        <r>
          <rPr>
            <sz val="9"/>
            <color indexed="81"/>
            <rFont val="Tahoma"/>
            <family val="2"/>
          </rPr>
          <t xml:space="preserve">
 6ppl per 1 HH
P&amp;G (purifier water)</t>
        </r>
      </text>
    </comment>
    <comment ref="M154" authorId="0" shapeId="0">
      <text>
        <r>
          <rPr>
            <b/>
            <sz val="9"/>
            <color indexed="81"/>
            <rFont val="Tahoma"/>
            <family val="2"/>
          </rPr>
          <t>WASH-HOD:</t>
        </r>
        <r>
          <rPr>
            <sz val="9"/>
            <color indexed="81"/>
            <rFont val="Tahoma"/>
            <family val="2"/>
          </rPr>
          <t xml:space="preserve">
6PPL: 1 HH
Hygiene kits</t>
        </r>
      </text>
    </comment>
    <comment ref="K159" authorId="0" shapeId="0">
      <text>
        <r>
          <rPr>
            <b/>
            <sz val="9"/>
            <color indexed="81"/>
            <rFont val="Tahoma"/>
            <family val="2"/>
          </rPr>
          <t>WASH-HOD:</t>
        </r>
        <r>
          <rPr>
            <sz val="9"/>
            <color indexed="81"/>
            <rFont val="Tahoma"/>
            <family val="2"/>
          </rPr>
          <t xml:space="preserve">
plenty of temporary water storage and distribution materials - however no treatment chemicals as yet </t>
        </r>
      </text>
    </comment>
    <comment ref="L159" authorId="0" shapeId="0">
      <text>
        <r>
          <rPr>
            <b/>
            <sz val="9"/>
            <color indexed="81"/>
            <rFont val="Tahoma"/>
            <family val="2"/>
          </rPr>
          <t>WASH-HOD:</t>
        </r>
        <r>
          <rPr>
            <sz val="9"/>
            <color indexed="81"/>
            <rFont val="Tahoma"/>
            <family val="2"/>
          </rPr>
          <t xml:space="preserve">
200 emergency latrine kits - assuming a ratio of 1:50</t>
        </r>
      </text>
    </comment>
    <comment ref="M159" authorId="0" shapeId="0">
      <text>
        <r>
          <rPr>
            <b/>
            <sz val="9"/>
            <color indexed="81"/>
            <rFont val="Tahoma"/>
            <family val="2"/>
          </rPr>
          <t>WASH-HOD:</t>
        </r>
        <r>
          <rPr>
            <sz val="9"/>
            <color indexed="81"/>
            <rFont val="Tahoma"/>
            <family val="2"/>
          </rPr>
          <t xml:space="preserve">
estimation as there are some basic hygiene items available that could be transported ot the field.</t>
        </r>
      </text>
    </comment>
    <comment ref="H171" authorId="0" shapeId="0">
      <text>
        <r>
          <rPr>
            <b/>
            <sz val="9"/>
            <color indexed="81"/>
            <rFont val="Tahoma"/>
            <family val="2"/>
          </rPr>
          <t>WASH-HOD:</t>
        </r>
        <r>
          <rPr>
            <sz val="9"/>
            <color indexed="81"/>
            <rFont val="Tahoma"/>
            <family val="2"/>
          </rPr>
          <t xml:space="preserve">
Sittwe now has no permanent WASH staff. But more staffs available from the DRR team in Sittwe. </t>
        </r>
      </text>
    </comment>
    <comment ref="K171" authorId="0" shapeId="0">
      <text>
        <r>
          <rPr>
            <b/>
            <sz val="9"/>
            <color indexed="81"/>
            <rFont val="Tahoma"/>
            <family val="2"/>
          </rPr>
          <t>WASH-HOD:</t>
        </r>
        <r>
          <rPr>
            <sz val="9"/>
            <color indexed="81"/>
            <rFont val="Tahoma"/>
            <family val="2"/>
          </rPr>
          <t xml:space="preserve">
Procuring Al Sulphate for water treatment as we have HTH in Sittwe, and bladders in YGN
Some bottled water available in Sittwe - 1000 bottles x 0.6L</t>
        </r>
      </text>
    </comment>
    <comment ref="M171" authorId="0" shapeId="0">
      <text>
        <r>
          <rPr>
            <b/>
            <sz val="9"/>
            <color indexed="81"/>
            <rFont val="Tahoma"/>
            <family val="2"/>
          </rPr>
          <t>WASH-HOD:</t>
        </r>
        <r>
          <rPr>
            <sz val="9"/>
            <color indexed="81"/>
            <rFont val="Tahoma"/>
            <family val="2"/>
          </rPr>
          <t xml:space="preserve">
900 AWD kits in Maungdaw, 3600 AWD kits from consortium in Sittwe</t>
        </r>
      </text>
    </comment>
    <comment ref="K175" authorId="0" shapeId="0">
      <text>
        <r>
          <rPr>
            <b/>
            <sz val="9"/>
            <color indexed="81"/>
            <rFont val="Tahoma"/>
            <family val="2"/>
          </rPr>
          <t>WASH-HOD:</t>
        </r>
        <r>
          <rPr>
            <sz val="9"/>
            <color indexed="81"/>
            <rFont val="Tahoma"/>
            <family val="2"/>
          </rPr>
          <t xml:space="preserve">
plenty of temporary water storage and distribution materials - however no treatment chemicals as yet </t>
        </r>
      </text>
    </comment>
    <comment ref="L175" authorId="0" shapeId="0">
      <text>
        <r>
          <rPr>
            <b/>
            <sz val="9"/>
            <color indexed="81"/>
            <rFont val="Tahoma"/>
            <family val="2"/>
          </rPr>
          <t>WASH-HOD:</t>
        </r>
        <r>
          <rPr>
            <sz val="9"/>
            <color indexed="81"/>
            <rFont val="Tahoma"/>
            <family val="2"/>
          </rPr>
          <t xml:space="preserve">
200 emergency latrine kits - assuming a ratio of 1:50</t>
        </r>
      </text>
    </comment>
    <comment ref="M175" authorId="0" shapeId="0">
      <text>
        <r>
          <rPr>
            <b/>
            <sz val="9"/>
            <color indexed="81"/>
            <rFont val="Tahoma"/>
            <family val="2"/>
          </rPr>
          <t>WASH-HOD:</t>
        </r>
        <r>
          <rPr>
            <sz val="9"/>
            <color indexed="81"/>
            <rFont val="Tahoma"/>
            <family val="2"/>
          </rPr>
          <t xml:space="preserve">
estimation as there are some basic hygiene items available that could be transported ot the field.</t>
        </r>
      </text>
    </comment>
    <comment ref="M181" authorId="1" shapeId="0">
      <text>
        <r>
          <rPr>
            <b/>
            <sz val="9"/>
            <color indexed="81"/>
            <rFont val="Tahoma"/>
            <family val="2"/>
          </rPr>
          <t>Mee Mee Thaw:</t>
        </r>
        <r>
          <rPr>
            <sz val="9"/>
            <color indexed="81"/>
            <rFont val="Tahoma"/>
            <family val="2"/>
          </rPr>
          <t xml:space="preserve">
3995 PPL (799 hygiene kits), 7605 PPL (1521 sanitary kits)</t>
        </r>
      </text>
    </comment>
    <comment ref="K184" authorId="1" shapeId="0">
      <text>
        <r>
          <rPr>
            <b/>
            <sz val="9"/>
            <color indexed="81"/>
            <rFont val="Tahoma"/>
            <charset val="1"/>
          </rPr>
          <t>Mee Mee Thaw:</t>
        </r>
        <r>
          <rPr>
            <sz val="9"/>
            <color indexed="81"/>
            <rFont val="Tahoma"/>
            <charset val="1"/>
          </rPr>
          <t xml:space="preserve">
100,000L from 1 unit MRCS
</t>
        </r>
      </text>
    </comment>
    <comment ref="K185" authorId="1" shapeId="0">
      <text>
        <r>
          <rPr>
            <b/>
            <sz val="9"/>
            <color indexed="81"/>
            <rFont val="Tahoma"/>
            <charset val="1"/>
          </rPr>
          <t>Mee Mee Thaw:</t>
        </r>
        <r>
          <rPr>
            <sz val="9"/>
            <color indexed="81"/>
            <rFont val="Tahoma"/>
            <charset val="1"/>
          </rPr>
          <t xml:space="preserve">
160,000 aquatabs,3 T11+ 3 bladder(5m3)+ 3 bladder(10m3)</t>
        </r>
      </text>
    </comment>
    <comment ref="K186" authorId="1" shapeId="0">
      <text>
        <r>
          <rPr>
            <b/>
            <sz val="9"/>
            <color indexed="81"/>
            <rFont val="Tahoma"/>
            <charset val="1"/>
          </rPr>
          <t>Mee Mee Thaw:</t>
        </r>
        <r>
          <rPr>
            <sz val="9"/>
            <color indexed="81"/>
            <rFont val="Tahoma"/>
            <charset val="1"/>
          </rPr>
          <t xml:space="preserve">
100,000L from 2 units MRCS
</t>
        </r>
      </text>
    </comment>
    <comment ref="K189" authorId="1" shapeId="0">
      <text>
        <r>
          <rPr>
            <b/>
            <sz val="9"/>
            <color indexed="81"/>
            <rFont val="Tahoma"/>
            <family val="2"/>
          </rPr>
          <t>Mee Mee Thaw:</t>
        </r>
        <r>
          <rPr>
            <sz val="9"/>
            <color indexed="81"/>
            <rFont val="Tahoma"/>
            <family val="2"/>
          </rPr>
          <t xml:space="preserve">
635 ppl (127 Jerry cans)
177 (10640 packs of water purifier)</t>
        </r>
      </text>
    </comment>
    <comment ref="M189" authorId="1" shapeId="0">
      <text>
        <r>
          <rPr>
            <b/>
            <sz val="9"/>
            <color indexed="81"/>
            <rFont val="Tahoma"/>
            <family val="2"/>
          </rPr>
          <t>Mee Mee Thaw:</t>
        </r>
        <r>
          <rPr>
            <sz val="9"/>
            <color indexed="81"/>
            <rFont val="Tahoma"/>
            <family val="2"/>
          </rPr>
          <t xml:space="preserve">
5240 (1048 kits/parcels),
778 PPL (778 dignity kits)</t>
        </r>
      </text>
    </comment>
    <comment ref="L191" authorId="1" shapeId="0">
      <text>
        <r>
          <rPr>
            <b/>
            <sz val="9"/>
            <color indexed="81"/>
            <rFont val="Tahoma"/>
            <charset val="1"/>
          </rPr>
          <t>Mee Mee Thaw:</t>
        </r>
        <r>
          <rPr>
            <sz val="9"/>
            <color indexed="81"/>
            <rFont val="Tahoma"/>
            <charset val="1"/>
          </rPr>
          <t xml:space="preserve">
99 slabs, 50packs of tarpaulin=500 people</t>
        </r>
      </text>
    </comment>
    <comment ref="C193" authorId="1" shapeId="0">
      <text>
        <r>
          <rPr>
            <b/>
            <sz val="9"/>
            <color indexed="81"/>
            <rFont val="Tahoma"/>
            <family val="2"/>
          </rPr>
          <t>Mee Mee Thaw:</t>
        </r>
        <r>
          <rPr>
            <sz val="9"/>
            <color indexed="81"/>
            <rFont val="Tahoma"/>
            <family val="2"/>
          </rPr>
          <t xml:space="preserve">
Myitkyina</t>
        </r>
      </text>
    </comment>
    <comment ref="C194" authorId="1" shapeId="0">
      <text>
        <r>
          <rPr>
            <b/>
            <sz val="9"/>
            <color indexed="81"/>
            <rFont val="Tahoma"/>
            <family val="2"/>
          </rPr>
          <t>Mee Mee Thaw:</t>
        </r>
        <r>
          <rPr>
            <sz val="9"/>
            <color indexed="81"/>
            <rFont val="Tahoma"/>
            <family val="2"/>
          </rPr>
          <t xml:space="preserve">
Bhanmo</t>
        </r>
      </text>
    </comment>
    <comment ref="C195" authorId="1" shapeId="0">
      <text>
        <r>
          <rPr>
            <b/>
            <sz val="9"/>
            <color indexed="81"/>
            <rFont val="Tahoma"/>
            <family val="2"/>
          </rPr>
          <t>Mee Mee Thaw:</t>
        </r>
        <r>
          <rPr>
            <sz val="9"/>
            <color indexed="81"/>
            <rFont val="Tahoma"/>
            <family val="2"/>
          </rPr>
          <t xml:space="preserve">
Laisho</t>
        </r>
      </text>
    </comment>
    <comment ref="C196" authorId="1" shapeId="0">
      <text>
        <r>
          <rPr>
            <b/>
            <sz val="9"/>
            <color indexed="81"/>
            <rFont val="Tahoma"/>
            <family val="2"/>
          </rPr>
          <t>Mee Mee Thaw:</t>
        </r>
        <r>
          <rPr>
            <sz val="9"/>
            <color indexed="81"/>
            <rFont val="Tahoma"/>
            <family val="2"/>
          </rPr>
          <t xml:space="preserve">
Myitkyina</t>
        </r>
      </text>
    </comment>
    <comment ref="C197" authorId="1" shapeId="0">
      <text>
        <r>
          <rPr>
            <b/>
            <sz val="9"/>
            <color indexed="81"/>
            <rFont val="Tahoma"/>
            <family val="2"/>
          </rPr>
          <t>Mee Mee Thaw:</t>
        </r>
        <r>
          <rPr>
            <sz val="9"/>
            <color indexed="81"/>
            <rFont val="Tahoma"/>
            <family val="2"/>
          </rPr>
          <t xml:space="preserve">
Bhamo/Liaza</t>
        </r>
      </text>
    </comment>
    <comment ref="K197" authorId="1" shapeId="0">
      <text>
        <r>
          <rPr>
            <b/>
            <sz val="9"/>
            <color indexed="81"/>
            <rFont val="Tahoma"/>
            <family val="2"/>
          </rPr>
          <t>Mee Mee Thaw:</t>
        </r>
        <r>
          <rPr>
            <sz val="9"/>
            <color indexed="81"/>
            <rFont val="Tahoma"/>
            <family val="2"/>
          </rPr>
          <t xml:space="preserve">
60 Water Purifying kits</t>
        </r>
      </text>
    </comment>
    <comment ref="L197" authorId="1" shapeId="0">
      <text>
        <r>
          <rPr>
            <b/>
            <sz val="9"/>
            <color indexed="81"/>
            <rFont val="Tahoma"/>
            <family val="2"/>
          </rPr>
          <t>Mee Mee Thaw:</t>
        </r>
        <r>
          <rPr>
            <sz val="9"/>
            <color indexed="81"/>
            <rFont val="Tahoma"/>
            <family val="2"/>
          </rPr>
          <t xml:space="preserve">
6 Emergency Latrines, 3 Emergency bathing Place, 6 Latrine Cleaning Kits, 3 hand washing Stations</t>
        </r>
      </text>
    </comment>
    <comment ref="M197" authorId="1" shapeId="0">
      <text>
        <r>
          <rPr>
            <b/>
            <sz val="9"/>
            <color indexed="81"/>
            <rFont val="Tahoma"/>
            <family val="2"/>
          </rPr>
          <t>Mee Mee Thaw:</t>
        </r>
        <r>
          <rPr>
            <sz val="9"/>
            <color indexed="81"/>
            <rFont val="Tahoma"/>
            <family val="2"/>
          </rPr>
          <t xml:space="preserve">
60 Hygiene kits</t>
        </r>
      </text>
    </comment>
    <comment ref="C198" authorId="1" shapeId="0">
      <text>
        <r>
          <rPr>
            <b/>
            <sz val="9"/>
            <color indexed="81"/>
            <rFont val="Tahoma"/>
            <family val="2"/>
          </rPr>
          <t>Mee Mee Thaw:</t>
        </r>
        <r>
          <rPr>
            <sz val="9"/>
            <color indexed="81"/>
            <rFont val="Tahoma"/>
            <family val="2"/>
          </rPr>
          <t xml:space="preserve">
Muse</t>
        </r>
      </text>
    </comment>
    <comment ref="C199" authorId="1" shapeId="0">
      <text>
        <r>
          <rPr>
            <b/>
            <sz val="9"/>
            <color indexed="81"/>
            <rFont val="Tahoma"/>
            <family val="2"/>
          </rPr>
          <t>Mee Mee Thaw:</t>
        </r>
        <r>
          <rPr>
            <sz val="9"/>
            <color indexed="81"/>
            <rFont val="Tahoma"/>
            <family val="2"/>
          </rPr>
          <t xml:space="preserve">
Myitkyina</t>
        </r>
      </text>
    </comment>
    <comment ref="C211" authorId="1" shapeId="0">
      <text>
        <r>
          <rPr>
            <b/>
            <sz val="9"/>
            <color indexed="81"/>
            <rFont val="Tahoma"/>
            <family val="2"/>
          </rPr>
          <t>Mee Mee Thaw:</t>
        </r>
        <r>
          <rPr>
            <sz val="9"/>
            <color indexed="81"/>
            <rFont val="Tahoma"/>
            <family val="2"/>
          </rPr>
          <t xml:space="preserve">
Muse</t>
        </r>
      </text>
    </comment>
    <comment ref="K211" authorId="1" shapeId="0">
      <text>
        <r>
          <rPr>
            <b/>
            <sz val="9"/>
            <color indexed="81"/>
            <rFont val="Tahoma"/>
            <family val="2"/>
          </rPr>
          <t>Mee Mee Thaw:</t>
        </r>
        <r>
          <rPr>
            <sz val="9"/>
            <color indexed="81"/>
            <rFont val="Tahoma"/>
            <family val="2"/>
          </rPr>
          <t xml:space="preserve">
300 ceramic filters</t>
        </r>
      </text>
    </comment>
    <comment ref="L211" authorId="1" shapeId="0">
      <text>
        <r>
          <rPr>
            <b/>
            <sz val="9"/>
            <color indexed="81"/>
            <rFont val="Tahoma"/>
            <family val="2"/>
          </rPr>
          <t>Mee Mee Thaw:</t>
        </r>
        <r>
          <rPr>
            <sz val="9"/>
            <color indexed="81"/>
            <rFont val="Tahoma"/>
            <family val="2"/>
          </rPr>
          <t xml:space="preserve">
1500 (30 units Emergency Latrines), 8 water tanks- 41 Gal,</t>
        </r>
      </text>
    </comment>
    <comment ref="M211" authorId="1" shapeId="0">
      <text>
        <r>
          <rPr>
            <b/>
            <sz val="9"/>
            <color indexed="81"/>
            <rFont val="Tahoma"/>
            <family val="2"/>
          </rPr>
          <t>Mee Mee Thaw:</t>
        </r>
        <r>
          <rPr>
            <sz val="9"/>
            <color indexed="81"/>
            <rFont val="Tahoma"/>
            <family val="2"/>
          </rPr>
          <t xml:space="preserve">
1500 PPL(300 kits)</t>
        </r>
      </text>
    </comment>
    <comment ref="C226" authorId="1" shapeId="0">
      <text>
        <r>
          <rPr>
            <b/>
            <sz val="9"/>
            <color indexed="81"/>
            <rFont val="Tahoma"/>
            <family val="2"/>
          </rPr>
          <t>Mee Mee Thaw:</t>
        </r>
        <r>
          <rPr>
            <sz val="9"/>
            <color indexed="81"/>
            <rFont val="Tahoma"/>
            <family val="2"/>
          </rPr>
          <t xml:space="preserve">
Muse</t>
        </r>
      </text>
    </comment>
    <comment ref="M226" authorId="1" shapeId="0">
      <text>
        <r>
          <rPr>
            <b/>
            <sz val="9"/>
            <color indexed="81"/>
            <rFont val="Tahoma"/>
            <family val="2"/>
          </rPr>
          <t>Mee Mee Thaw:</t>
        </r>
        <r>
          <rPr>
            <sz val="9"/>
            <color indexed="81"/>
            <rFont val="Tahoma"/>
            <family val="2"/>
          </rPr>
          <t xml:space="preserve">
1500 PPL(300 return kits)</t>
        </r>
      </text>
    </comment>
    <comment ref="C269" authorId="1" shapeId="0">
      <text>
        <r>
          <rPr>
            <b/>
            <sz val="9"/>
            <color indexed="81"/>
            <rFont val="Tahoma"/>
            <family val="2"/>
          </rPr>
          <t>Mee Mee Thaw:</t>
        </r>
        <r>
          <rPr>
            <sz val="9"/>
            <color indexed="81"/>
            <rFont val="Tahoma"/>
            <family val="2"/>
          </rPr>
          <t xml:space="preserve">
Buthidaung, Sittwe</t>
        </r>
      </text>
    </comment>
    <comment ref="C284" authorId="1" shapeId="0">
      <text>
        <r>
          <rPr>
            <b/>
            <sz val="9"/>
            <color indexed="81"/>
            <rFont val="Tahoma"/>
            <family val="2"/>
          </rPr>
          <t>Mee Mee Thaw:</t>
        </r>
        <r>
          <rPr>
            <sz val="9"/>
            <color indexed="81"/>
            <rFont val="Tahoma"/>
            <family val="2"/>
          </rPr>
          <t xml:space="preserve">
Rathedaung, Maundaw, Buthidaung</t>
        </r>
      </text>
    </comment>
  </commentList>
</comments>
</file>

<file path=xl/sharedStrings.xml><?xml version="1.0" encoding="utf-8"?>
<sst xmlns="http://schemas.openxmlformats.org/spreadsheetml/2006/main" count="1928" uniqueCount="338">
  <si>
    <t>Mandalay</t>
  </si>
  <si>
    <t>Contingency Water supply items for approximately (people):</t>
  </si>
  <si>
    <t>Contingency Sanitation items for approximately (people):</t>
  </si>
  <si>
    <t>Contingency Hygiene kits for approximately (people):</t>
  </si>
  <si>
    <t>&gt;30,000</t>
  </si>
  <si>
    <t>Number of WASH staff available for rapid assessments:</t>
  </si>
  <si>
    <t>Relationship with local government (comments):</t>
  </si>
  <si>
    <t>Government coordination</t>
  </si>
  <si>
    <t>Any other comments:</t>
  </si>
  <si>
    <t>Contingency Stocks</t>
  </si>
  <si>
    <t>Mon</t>
  </si>
  <si>
    <t>Ayeyarwady</t>
  </si>
  <si>
    <t>Bago</t>
  </si>
  <si>
    <t>Chin</t>
  </si>
  <si>
    <t>Kachin</t>
  </si>
  <si>
    <t>Kayah</t>
  </si>
  <si>
    <t>Kayin</t>
  </si>
  <si>
    <t>Magway</t>
  </si>
  <si>
    <t>Nay Pyi Taw</t>
  </si>
  <si>
    <t>Rakhine</t>
  </si>
  <si>
    <t>Sagaing</t>
  </si>
  <si>
    <t>Shan</t>
  </si>
  <si>
    <t>Tanintharyi</t>
  </si>
  <si>
    <t>Population (HHs only Census 2014)</t>
  </si>
  <si>
    <t>Villages (census 2014)</t>
  </si>
  <si>
    <t>Organisational WASH capacity</t>
  </si>
  <si>
    <t>Number of existing WASH staff based in state/region:</t>
  </si>
  <si>
    <t>Do you have an operational office in state/region?</t>
  </si>
  <si>
    <t>Country Head Office</t>
  </si>
  <si>
    <t xml:space="preserve">International/Regional Support </t>
  </si>
  <si>
    <t>Yes</t>
  </si>
  <si>
    <t>No</t>
  </si>
  <si>
    <t>Regions</t>
  </si>
  <si>
    <t>Sittwe - functional, MGD/BTD - depends on the department and the day</t>
  </si>
  <si>
    <t xml:space="preserve">No WASH programme there anymore, but base in Paletwa and staff available for assessments </t>
  </si>
  <si>
    <t>Organisation Name</t>
  </si>
  <si>
    <t>ACF</t>
  </si>
  <si>
    <t>SI</t>
  </si>
  <si>
    <t>Org Name</t>
  </si>
  <si>
    <t>SCI</t>
  </si>
  <si>
    <t>Acted</t>
  </si>
  <si>
    <t xml:space="preserve">Relationship with local government </t>
  </si>
  <si>
    <t xml:space="preserve">State: DRD, GAD, MTC
Township Admins: Pauktaw, Rathedaung, </t>
  </si>
  <si>
    <t>no</t>
  </si>
  <si>
    <t xml:space="preserve">Regional RRD
Township Admins: Monywa, Salingyi, Ayadaw, Kani, Yinmabin, Budalin </t>
  </si>
  <si>
    <t>Base closed end of April, but former staff can be available for assessments (until they find new positions), as was done in August 2015 after SI closed the base in May 2015.</t>
  </si>
  <si>
    <t>Regional office has just been created. It will coordinate regional responses and stocks, but is not fully operational yet.</t>
  </si>
  <si>
    <t>(All)</t>
  </si>
  <si>
    <t>Grand Total</t>
  </si>
  <si>
    <t>Metta</t>
  </si>
  <si>
    <t>IRC</t>
  </si>
  <si>
    <t># of Office in State Region</t>
  </si>
  <si>
    <t># of WASH Staff in the region</t>
  </si>
  <si>
    <t># of WASH Staff for rapid Assessment</t>
  </si>
  <si>
    <t xml:space="preserve">Organisation WASH Capacity at State </t>
  </si>
  <si>
    <t>Relational With Local Government</t>
  </si>
  <si>
    <t>Coordination with Government at State</t>
  </si>
  <si>
    <t># Contingency Water supply items for approximately (people)</t>
  </si>
  <si>
    <t># Contingency Sanitation items for approximately (people)</t>
  </si>
  <si>
    <t># Contingency Hygiene kits for approximately (people)</t>
  </si>
  <si>
    <t>Trocaire</t>
  </si>
  <si>
    <t>Partnership with SHD and DRD (through the Township Health Committee)</t>
  </si>
  <si>
    <t>Operational office focusing only on development programs. No WASH program ongoing.</t>
  </si>
  <si>
    <t>done by AHCT</t>
  </si>
  <si>
    <t>Operational office focusing only on development programs. WASH program in Kani township.</t>
  </si>
  <si>
    <t xml:space="preserve">Senior management, specialists and technical advisors.
3 Water treatment stations with a capacity of 4000 people/station and Hygiene kits
</t>
  </si>
  <si>
    <t>Based in Bangkok - Emergency Response Pool including a advisors deployable within a few days in case of large emeregency</t>
  </si>
  <si>
    <t>Very good</t>
  </si>
  <si>
    <t>20,000 pure sachets</t>
  </si>
  <si>
    <t xml:space="preserve">as needed </t>
  </si>
  <si>
    <t>as needed</t>
  </si>
  <si>
    <t>MOU</t>
  </si>
  <si>
    <t>MOU with RRD</t>
  </si>
  <si>
    <t>MSF</t>
  </si>
  <si>
    <t>yes in Wa</t>
  </si>
  <si>
    <t>yes in Dawei</t>
  </si>
  <si>
    <t>yes in Yangon</t>
  </si>
  <si>
    <t>Not available during all coming year. Watsan plan to come back in September.</t>
  </si>
  <si>
    <t>Not a watsan specialist but a log with some watsan experience.</t>
  </si>
  <si>
    <t>Not a watsan specialist but a log with some watsan experience. We ordered for EPREP a Cholera kit (med + log) for 625 person. Waiting to receive it in July 2016.</t>
  </si>
  <si>
    <t>Sum of Number of existing WASH staff based in state/region:</t>
  </si>
  <si>
    <t>Sum of Contingency Hygiene kits for approximately (people):</t>
  </si>
  <si>
    <t>Sum of Number of WASH staff available for rapid assessments:</t>
  </si>
  <si>
    <t># of Operational Office</t>
  </si>
  <si>
    <t>WASH Capacity by State Region</t>
  </si>
  <si>
    <t>Sum of Contingency Water supply items for approximately (people):</t>
  </si>
  <si>
    <t>Sum of Contingency Sanitation items for approximately (people):</t>
  </si>
  <si>
    <t>UNICEF</t>
  </si>
  <si>
    <t>Good</t>
  </si>
  <si>
    <t>WV</t>
  </si>
  <si>
    <t>As WVM coordination and cooperation good relationship with Ministry of Social Welfare, Relief And Restllement,Ministry of Education and Ministry of Health</t>
  </si>
  <si>
    <t>P&amp;G purifier of water schets</t>
  </si>
  <si>
    <t>CDN</t>
  </si>
  <si>
    <t>MRCS</t>
  </si>
  <si>
    <t>MRCS Auxillary to Government. Relationship at all levels.</t>
  </si>
  <si>
    <t>Scan Water Unit</t>
  </si>
  <si>
    <t>LMS</t>
  </si>
  <si>
    <t>-</t>
  </si>
  <si>
    <t>NOMAD Unit; Scan Water Unit needs repair</t>
  </si>
  <si>
    <t>San Water Unit needs repair</t>
  </si>
  <si>
    <t xml:space="preserve">See http://www.ifrc.org/en/what-we-do/health/water-sanitation-and-hygiene-promotion/water-and-sanitation-erus-and-kits/ for kits available </t>
  </si>
  <si>
    <t>Shalom</t>
  </si>
  <si>
    <t>KMSS</t>
  </si>
  <si>
    <t xml:space="preserve">Township Development Affair (Solid Waste Management activities), RRD </t>
  </si>
  <si>
    <t>State Government</t>
  </si>
  <si>
    <t>RRD, Township Development Affair, IRRC and Municiple in NGCA</t>
  </si>
  <si>
    <t>State Government (DRD, SDA, DoPH, DoE)</t>
  </si>
  <si>
    <t>There is no emergency stock</t>
  </si>
  <si>
    <t>Stock in Hand (MHF)</t>
  </si>
  <si>
    <t>No emergency stock in Metta</t>
  </si>
  <si>
    <t>Stock in hand in WFP warehouse, Myitkyina</t>
  </si>
  <si>
    <t>KBC</t>
  </si>
  <si>
    <t>P&amp;G purifier of water schets, Water pumps, water tanks, latrine pipes&amp; pans, Tarpaulin, Bleaching powder, Hygiene Kits&amp; IECs</t>
  </si>
  <si>
    <t>updated date</t>
  </si>
  <si>
    <t>Only Warehouse exist</t>
  </si>
  <si>
    <t>ICRC</t>
  </si>
  <si>
    <t>RI</t>
  </si>
  <si>
    <t>Shan North</t>
  </si>
  <si>
    <t>1 (+ 12 area-wise staff)</t>
  </si>
  <si>
    <t>??</t>
  </si>
  <si>
    <t>DoPH-for mobile clinic aativities</t>
  </si>
  <si>
    <t>TDA-for desludging collaboration</t>
  </si>
  <si>
    <t>RRD/DRD/TDA-for coordination purpose and DoPH for distribution</t>
  </si>
  <si>
    <t>ICRC also has 30 LSCs/24 plastic buckets (8 L)/38 plastic cups</t>
  </si>
  <si>
    <t>IRC has no WASH program  and staff. However, dignity kits distribution done for new IDPs under health program</t>
  </si>
  <si>
    <t>Metta has emergency fund and it can be used flexibly for emergency response including WASH</t>
  </si>
  <si>
    <t>UNICEF also has chlorine bleaching powder (21 containers)</t>
  </si>
  <si>
    <t>Oxfam</t>
  </si>
  <si>
    <t xml:space="preserve">State: RRD
Local: GAD/RRD/DRD, Sittwe, Kyauk Phyu, Ramree, kyauktaw townships
</t>
  </si>
  <si>
    <t>State: DRD, GAD, 
Township Admins: 
Sittwe, Pauktaw</t>
  </si>
  <si>
    <t>OXFAM</t>
  </si>
  <si>
    <t>31/1/17</t>
  </si>
  <si>
    <t>Region</t>
  </si>
  <si>
    <t>Org: Name</t>
  </si>
  <si>
    <t>Malteser</t>
  </si>
  <si>
    <t>District Commissioner</t>
  </si>
  <si>
    <t>Care</t>
  </si>
  <si>
    <t>200 Rain Water Harvesting Kits is planned to buy.</t>
  </si>
  <si>
    <t>MHDO</t>
  </si>
  <si>
    <t>CARE can provide stock information in June.</t>
  </si>
  <si>
    <t>ACF can provide stock information after Thingyan and they are now recuriting Staff</t>
  </si>
  <si>
    <t>No emergency stock</t>
  </si>
  <si>
    <t>Agency</t>
  </si>
  <si>
    <t>Remarks</t>
  </si>
  <si>
    <t>WASH</t>
  </si>
  <si>
    <t>aquatab (expire april 2020)</t>
  </si>
  <si>
    <t xml:space="preserve">Please note that this is for an average household of 5 people for up to one month. This is a rough calculation. </t>
  </si>
  <si>
    <t>P&amp;G (purifier of water) (expire June 2018)</t>
  </si>
  <si>
    <t>P&amp;G (purifier of water) (expire July 2018)</t>
  </si>
  <si>
    <t>P&amp;G (purifier of water) (expire November 2018)</t>
  </si>
  <si>
    <t>hygiene kit</t>
  </si>
  <si>
    <t>Hygiene Kits (DFID) Logo</t>
  </si>
  <si>
    <t xml:space="preserve">Mask </t>
  </si>
  <si>
    <t>Soap ( Family care)</t>
  </si>
  <si>
    <t>Sprayer 16 L</t>
  </si>
  <si>
    <t>WA003- 30m3 Orian tank kit</t>
  </si>
  <si>
    <t xml:space="preserve">Water Barrel 100 Liter Blue </t>
  </si>
  <si>
    <t xml:space="preserve">Water Barrel 125 Liter Blue </t>
  </si>
  <si>
    <t>Water Bladder tank kit (5000L)</t>
  </si>
  <si>
    <t>Water Pump 3''</t>
  </si>
  <si>
    <t>Hose PVC ( Flexible) 3'' PVC</t>
  </si>
  <si>
    <t>Hose PVC ( Hard) 3'' 30mm Section</t>
  </si>
  <si>
    <t>Coupling Hose 3'' PVC Plastics</t>
  </si>
  <si>
    <t>Clip Hose 3''</t>
  </si>
  <si>
    <t>20L Jerrycan with tap</t>
  </si>
  <si>
    <t xml:space="preserve">Bladder ( 1000 liter ) </t>
  </si>
  <si>
    <t xml:space="preserve">Bladder ( 5000 liter ) </t>
  </si>
  <si>
    <t>Blue Drum with lid</t>
  </si>
  <si>
    <t>Bucket with Lid ( 18 Liter)</t>
  </si>
  <si>
    <t>500 HHs will be covered.</t>
  </si>
  <si>
    <t>Code Ds Tapstand</t>
  </si>
  <si>
    <t>Code G315 Flexible Hose coil 30m 3 inch</t>
  </si>
  <si>
    <t>Code G 316 Coupler Hose 3inch Bsp(F)</t>
  </si>
  <si>
    <t>Code G -317 coupler Hose 3inch BSP(M)</t>
  </si>
  <si>
    <t>Code G318 Clip Bolted 3inch Hose</t>
  </si>
  <si>
    <t>Code FCL Chlorine Granules 5KG</t>
  </si>
  <si>
    <t>Code Fas Aluminium Sulphate (1000KG)</t>
  </si>
  <si>
    <t>Plastic Bucket(10lit) with lid</t>
  </si>
  <si>
    <t>Bucket 10 lit with and tap</t>
  </si>
  <si>
    <t>Code PR2J- Pump kit surface water 2 inch well jetting Commedity Code 84137021</t>
  </si>
  <si>
    <t>Code BW15-Well Jetting kit 5m Commodity 84248900</t>
  </si>
  <si>
    <t>Code FTT Turbidity Tube Commodity Code 90278099</t>
  </si>
  <si>
    <t>Code PR2-pump 2inch Lightweight petrol Engine. Commodity Code 84137021</t>
  </si>
  <si>
    <t>Geo lens Deluxe 18mmx10 Commodity Code 90158099</t>
  </si>
  <si>
    <t>Leicester University Grain Card. Commodity Code 90158099</t>
  </si>
  <si>
    <t>Loundary Soap( Shwe War)</t>
  </si>
  <si>
    <t>Jerry Can( 20 ) Lit</t>
  </si>
  <si>
    <t>Water Bucket( 15) Lit( Many Colour)with lid</t>
  </si>
  <si>
    <t>Sanitory Pad( Eva)</t>
  </si>
  <si>
    <t>Female Underware</t>
  </si>
  <si>
    <t>Pure Seachat</t>
  </si>
  <si>
    <t>ORS</t>
  </si>
  <si>
    <t>Bathing Soap ( Life Plus)</t>
  </si>
  <si>
    <t>Aquatabs ( Expiry 06/2020 )</t>
  </si>
  <si>
    <t>Lotta Cup</t>
  </si>
  <si>
    <t>Bucket with lid (20) lit</t>
  </si>
  <si>
    <t>Hygiene Kit( 10 lit buckets)</t>
  </si>
  <si>
    <t>Bleaching Powder/HTH/60%</t>
  </si>
  <si>
    <t>Plastic Bucket with Spigot , 20 L </t>
  </si>
  <si>
    <t>Latrine Pans</t>
  </si>
  <si>
    <t>Latrine Pipe</t>
  </si>
  <si>
    <t>P &amp; G Sachet</t>
  </si>
  <si>
    <t>2" Water Pumps with suction hose and delivery hose</t>
  </si>
  <si>
    <t>Plastic Bucket with Spigot , 45 L </t>
  </si>
  <si>
    <t>Water Tank , collapsible , 10000 L , w/dist . Kit</t>
  </si>
  <si>
    <t>Water Tank , collapsible , 1500 L , w/dist . Kit</t>
  </si>
  <si>
    <t>Water Tank , Onion , collaps , 30 m 3, w / taps</t>
  </si>
  <si>
    <t>Rope, Poly prop , coil of 30 yards</t>
  </si>
  <si>
    <t>Tarpaulin, 20' x 11.5', UV Resist</t>
  </si>
  <si>
    <t>Rope, 30 coil of 30 yards</t>
  </si>
  <si>
    <t>Tarpaulin, 20' x 11.5'</t>
  </si>
  <si>
    <t>buckets with lid (5 gls capacity)</t>
  </si>
  <si>
    <t xml:space="preserve"> Quantity</t>
  </si>
  <si>
    <t>Remark</t>
  </si>
  <si>
    <t>Lashio</t>
  </si>
  <si>
    <t>Return kit</t>
  </si>
  <si>
    <t>Hygiene parcel</t>
  </si>
  <si>
    <t>Hygiene kit</t>
  </si>
  <si>
    <t>Dignity kit</t>
  </si>
  <si>
    <t>Water purifier</t>
  </si>
  <si>
    <t>Jerry can</t>
  </si>
  <si>
    <t>Hygiene kit (full package)</t>
  </si>
  <si>
    <t>Water treatment unit</t>
  </si>
  <si>
    <t>(10000 bladder+pump/pipes/fittings+chlorine 1 drum+Alu. powder 1 bag)</t>
  </si>
  <si>
    <t>Namkham</t>
  </si>
  <si>
    <t>Latrine cleaning kit</t>
  </si>
  <si>
    <t>(2x5000 bladders+pump/pipes/fittings +chlorine 1 drum+Alu. powder 1 bag)</t>
  </si>
  <si>
    <t>17'x6' turpaulin</t>
  </si>
  <si>
    <t>Hygiene kit-Type A</t>
  </si>
  <si>
    <t>Hygiene kit-Type B</t>
  </si>
  <si>
    <t>Bleaching powder</t>
  </si>
  <si>
    <t>Tarpaulin</t>
  </si>
  <si>
    <t>Nylon rope</t>
  </si>
  <si>
    <t>P &amp; G purifier</t>
  </si>
  <si>
    <t>Stock in hand in MRCS  Kachin State stock, Myitkyina</t>
  </si>
  <si>
    <t>Hygiene Kits</t>
  </si>
  <si>
    <t>Sanitary Kits</t>
  </si>
  <si>
    <t>Water</t>
  </si>
  <si>
    <t>Hygiene</t>
  </si>
  <si>
    <t>Sanitation</t>
  </si>
  <si>
    <t>Bhamo</t>
  </si>
  <si>
    <t>Myitkyina</t>
  </si>
  <si>
    <t>Mapping of cluster/sector contingency stocks for Kachin Emergency Response</t>
  </si>
  <si>
    <t>Reported Date</t>
  </si>
  <si>
    <t>Cluster/Sector</t>
  </si>
  <si>
    <t>Location of contingency stocks</t>
  </si>
  <si>
    <t>Item name</t>
  </si>
  <si>
    <t>Quantity</t>
  </si>
  <si>
    <t>Hygiene Kit (refill kit)</t>
  </si>
  <si>
    <t>Stock in hand- 1 kit/ HH</t>
  </si>
  <si>
    <t>Latrine pan &amp; pipe</t>
  </si>
  <si>
    <t>Stock in hand</t>
  </si>
  <si>
    <t xml:space="preserve">Hygiene Kit </t>
  </si>
  <si>
    <t>Clean Food booklet</t>
  </si>
  <si>
    <t>Clean Water booklet</t>
  </si>
  <si>
    <t>Clean Hands booklet</t>
  </si>
  <si>
    <t>Self hep latrine booklet</t>
  </si>
  <si>
    <t>Unsanitary latrine to sanitary latrine booklet</t>
  </si>
  <si>
    <t>Prevention and Transmittion poster</t>
  </si>
  <si>
    <t>Emergency Latrine</t>
  </si>
  <si>
    <t>Stock in hand- 50 pop/ latrines</t>
  </si>
  <si>
    <t>Emergency Bathing place</t>
  </si>
  <si>
    <t>Stock in hand- 100 pop/ latrines</t>
  </si>
  <si>
    <t>Water Purifying kit</t>
  </si>
  <si>
    <t>Hygiene Kit</t>
  </si>
  <si>
    <t xml:space="preserve">SI </t>
  </si>
  <si>
    <t>Latrine cleaning Kit</t>
  </si>
  <si>
    <t>Refill (MHF)</t>
  </si>
  <si>
    <t>Handwashing stations</t>
  </si>
  <si>
    <t>Tarporlin , Green (20x11.5ft)</t>
  </si>
  <si>
    <t>Nylon Rope, 10 METER</t>
  </si>
  <si>
    <t>Hygiene Kit 2016 , 20 L and 10 L Bucket</t>
  </si>
  <si>
    <t>P &amp; G Purifier , sachets (Pack)</t>
  </si>
  <si>
    <t>Bleaching Powder (drum)</t>
  </si>
  <si>
    <t>Sittwe</t>
  </si>
  <si>
    <t>Mapping of cluster/sector contingency stocks for Rakhine Emergency Response</t>
  </si>
  <si>
    <t>Mapping of cluster/sector contingency stocks for Northern Shan Emergency Response</t>
  </si>
  <si>
    <r>
      <t>Code TBT10-Tank Bladder PVC-10m</t>
    </r>
    <r>
      <rPr>
        <vertAlign val="superscript"/>
        <sz val="11"/>
        <rFont val="Calibri"/>
        <family val="2"/>
        <scheme val="minor"/>
      </rPr>
      <t>3</t>
    </r>
  </si>
  <si>
    <r>
      <t>Code TRR30 Tank Onion PVC 30m</t>
    </r>
    <r>
      <rPr>
        <vertAlign val="superscript"/>
        <sz val="11"/>
        <rFont val="Calibri"/>
        <family val="2"/>
        <scheme val="minor"/>
      </rPr>
      <t>3</t>
    </r>
  </si>
  <si>
    <t>Type of Item</t>
  </si>
  <si>
    <t>DRC</t>
  </si>
  <si>
    <t>IFRC</t>
  </si>
  <si>
    <t>Nil</t>
  </si>
  <si>
    <t>State:DSW</t>
  </si>
  <si>
    <t>Operational office focusing only on Child Protection development programm.No WASH program ongoing</t>
  </si>
  <si>
    <t>Samaritan's Purse</t>
  </si>
  <si>
    <t>27/04/2017</t>
  </si>
  <si>
    <t>No  - but travelling staff from Yangon hosted by others</t>
  </si>
  <si>
    <t>DRD - Dedaye and Pyapon township level, and regional level</t>
  </si>
  <si>
    <t>No office, but one staff is based there. No stocks there but good relationships with local actors</t>
  </si>
  <si>
    <t>TMO/ HA - Tada-U (MoHS)</t>
  </si>
  <si>
    <t>Majority of WASH staff based in Yangon work in Ayeyarwady region</t>
  </si>
  <si>
    <t xml:space="preserve">Depending on level of emergency, Disaster Assistance Response Teams can mobilize from the other regional offices or headquarters after a disaster - as well as supplies. </t>
  </si>
  <si>
    <t>PLAN</t>
  </si>
  <si>
    <t>Mandalay Total</t>
  </si>
  <si>
    <t>Country Head Office Total</t>
  </si>
  <si>
    <t>Emergnecy Stocks for Mandalay</t>
  </si>
  <si>
    <t>Type</t>
  </si>
  <si>
    <t>Items</t>
  </si>
  <si>
    <t>Nb of beneficiaries</t>
  </si>
  <si>
    <t>Nb of Partners</t>
  </si>
  <si>
    <t>Partners</t>
  </si>
  <si>
    <t>Aquatabs</t>
  </si>
  <si>
    <t>Bladder 10m3</t>
  </si>
  <si>
    <t>Bladder 5m3</t>
  </si>
  <si>
    <t>Buckets(10L)</t>
  </si>
  <si>
    <t>purification tablets</t>
  </si>
  <si>
    <t>T11</t>
  </si>
  <si>
    <t>Water Purification Machine</t>
  </si>
  <si>
    <t>SCI:</t>
  </si>
  <si>
    <t xml:space="preserve">UNICEF: </t>
  </si>
  <si>
    <t>No Stock in Mandalay</t>
  </si>
  <si>
    <t>IRC:</t>
  </si>
  <si>
    <t>ICRC:</t>
  </si>
  <si>
    <t>Emergnecy Stocks for Country_Office</t>
  </si>
  <si>
    <t>Hygiene Kits (Kits)</t>
  </si>
  <si>
    <t>Hygiene: IEC, Clean Food Booklet</t>
  </si>
  <si>
    <t>Hygiene: IEC, Clean Water Booklet</t>
  </si>
  <si>
    <t>Hygiene: IEC, From unsanitary to sanitary latrine</t>
  </si>
  <si>
    <t>Hygiene: IEC, Handwashing for better health</t>
  </si>
  <si>
    <t>Hygiene: IEC, Selfhelp constructed best latrine</t>
  </si>
  <si>
    <t>Emergency Latrine Kits</t>
  </si>
  <si>
    <t>Sanitation: Latrine Pan &amp; Pipe</t>
  </si>
  <si>
    <t>Sanitation: Rope, Polyprop,Coil of 30 Yards (Coil)</t>
  </si>
  <si>
    <t>Sanitation: Tarpaulin 20 Ft X 11.5 Ft, UV Resist (PCS)</t>
  </si>
  <si>
    <t>10l bucket (EA)</t>
  </si>
  <si>
    <t>20l bucket (EA)</t>
  </si>
  <si>
    <t>Bladders (10m3)</t>
  </si>
  <si>
    <t>Bladders (5m3)</t>
  </si>
  <si>
    <t>Fibreglass Water Tank 4'x4'x4'(400 gallons) (EA)</t>
  </si>
  <si>
    <t>Temporary Water Storage</t>
  </si>
  <si>
    <t>Water Storage Unit (2m3)</t>
  </si>
  <si>
    <t>Water Treatment Stations</t>
  </si>
  <si>
    <t>Water: Bleaching Powder (Drum)</t>
  </si>
  <si>
    <t>Water: P &amp; G purifier of water 240 pack/box (Packs)</t>
  </si>
  <si>
    <t>Water: Water Pump (6.5 HP+2 in pump (petrol) + 2 in suction hose 20 ft (Korea) + 2 in delivery hose, flat roll 100 ft (SET)</t>
  </si>
  <si>
    <t>Emergnecy Stocks from others townships</t>
  </si>
  <si>
    <t>Location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</si>
</sst>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_);_(* \(#,##0\);_(* &quot;-&quot;??_);_(@_)"/>
    <numFmt numFmtId="165" formatCode="0;[Red]0"/>
    <numFmt numFmtId="166" formatCode="[$-409]d\-mmm\-yy;@"/>
  </numFmts>
  <fonts count="30" x14ac:knownFonts="1">
    <font>
      <sz val="12"/>
      <color theme="1"/>
      <name val="Times New Roman"/>
      <family val="2"/>
    </font>
    <font>
      <sz val="12"/>
      <color theme="1"/>
      <name val="Calibri Light"/>
      <family val="2"/>
      <scheme val="major"/>
    </font>
    <font>
      <b/>
      <sz val="12"/>
      <color theme="1"/>
      <name val="Calibri Light"/>
      <family val="2"/>
      <scheme val="major"/>
    </font>
    <font>
      <sz val="12"/>
      <color theme="1"/>
      <name val="Times New Roman"/>
      <family val="2"/>
    </font>
    <font>
      <b/>
      <sz val="12"/>
      <color theme="1"/>
      <name val="Gill Sans MT"/>
      <family val="2"/>
    </font>
    <font>
      <sz val="12"/>
      <color theme="1"/>
      <name val="Gill Sans MT"/>
      <family val="2"/>
    </font>
    <font>
      <sz val="9"/>
      <color indexed="81"/>
      <name val="Tahoma"/>
      <family val="2"/>
    </font>
    <font>
      <b/>
      <sz val="9"/>
      <color indexed="81"/>
      <name val="Tahoma"/>
      <family val="2"/>
    </font>
    <font>
      <b/>
      <sz val="12"/>
      <color theme="5" tint="-0.499984740745262"/>
      <name val="Calibri Light"/>
      <family val="2"/>
      <scheme val="major"/>
    </font>
    <font>
      <b/>
      <i/>
      <sz val="16"/>
      <color theme="0"/>
      <name val="Calibri Light"/>
      <family val="2"/>
      <scheme val="major"/>
    </font>
    <font>
      <b/>
      <u/>
      <sz val="20"/>
      <color theme="7" tint="0.39997558519241921"/>
      <name val="Times New Roman"/>
      <family val="1"/>
    </font>
    <font>
      <b/>
      <u/>
      <sz val="20"/>
      <color theme="1"/>
      <name val="Times New Roman"/>
      <family val="1"/>
    </font>
    <font>
      <b/>
      <u/>
      <sz val="20"/>
      <color theme="0"/>
      <name val="Times New Roman"/>
      <family val="1"/>
    </font>
    <font>
      <b/>
      <sz val="14"/>
      <color theme="1"/>
      <name val="Calibri Light"/>
      <family val="2"/>
      <scheme val="major"/>
    </font>
    <font>
      <sz val="22"/>
      <color rgb="FFFFFFFF"/>
      <name val="Times New Roman"/>
      <family val="2"/>
    </font>
    <font>
      <sz val="12"/>
      <color theme="1" tint="4.9989318521683403E-2"/>
      <name val="Calibri Light"/>
      <family val="2"/>
      <scheme val="major"/>
    </font>
    <font>
      <sz val="14"/>
      <color theme="1"/>
      <name val="Calibri Light"/>
      <family val="2"/>
      <scheme val="major"/>
    </font>
    <font>
      <sz val="11"/>
      <color theme="1"/>
      <name val="Calibri"/>
      <family val="2"/>
      <scheme val="minor"/>
    </font>
    <font>
      <b/>
      <sz val="11"/>
      <color theme="1"/>
      <name val="Calibri"/>
      <family val="2"/>
      <scheme val="minor"/>
    </font>
    <font>
      <b/>
      <sz val="11"/>
      <color theme="0"/>
      <name val="Calibri"/>
      <family val="2"/>
      <scheme val="minor"/>
    </font>
    <font>
      <b/>
      <sz val="15"/>
      <color theme="3"/>
      <name val="Calibri"/>
      <family val="2"/>
      <scheme val="minor"/>
    </font>
    <font>
      <b/>
      <sz val="12"/>
      <color theme="3"/>
      <name val="Calibri"/>
      <family val="2"/>
      <scheme val="minor"/>
    </font>
    <font>
      <b/>
      <sz val="11"/>
      <color theme="3"/>
      <name val="Calibri"/>
      <family val="2"/>
      <scheme val="minor"/>
    </font>
    <font>
      <sz val="11"/>
      <name val="Calibri"/>
      <family val="2"/>
      <scheme val="minor"/>
    </font>
    <font>
      <vertAlign val="superscript"/>
      <sz val="11"/>
      <name val="Calibri"/>
      <family val="2"/>
      <scheme val="minor"/>
    </font>
    <font>
      <sz val="9"/>
      <color indexed="81"/>
      <name val="Tahoma"/>
      <charset val="1"/>
    </font>
    <font>
      <b/>
      <sz val="9"/>
      <color indexed="81"/>
      <name val="Tahoma"/>
      <charset val="1"/>
    </font>
    <font>
      <b/>
      <sz val="12"/>
      <color theme="0"/>
      <name val="Times New Roman"/>
      <family val="2"/>
    </font>
    <font>
      <b/>
      <sz val="14"/>
      <color theme="1"/>
      <name val="Times New Roman"/>
      <family val="1"/>
    </font>
    <font>
      <b/>
      <sz val="12"/>
      <color theme="0"/>
      <name val="Times New Roman"/>
    </font>
  </fonts>
  <fills count="19">
    <fill>
      <patternFill patternType="none"/>
    </fill>
    <fill>
      <patternFill patternType="gray125"/>
    </fill>
    <fill>
      <patternFill patternType="solid">
        <fgColor rgb="FFD9D9D9"/>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3"/>
        <bgColor indexed="64"/>
      </patternFill>
    </fill>
    <fill>
      <patternFill patternType="solid">
        <fgColor rgb="FF92D050"/>
        <bgColor indexed="64"/>
      </patternFill>
    </fill>
    <fill>
      <patternFill patternType="solid">
        <fgColor theme="1" tint="0.499984740745262"/>
        <bgColor indexed="64"/>
      </patternFill>
    </fill>
    <fill>
      <patternFill patternType="solid">
        <fgColor theme="4" tint="-0.499984740745262"/>
        <bgColor indexed="64"/>
      </patternFill>
    </fill>
    <fill>
      <patternFill patternType="solid">
        <fgColor rgb="FF0070C0"/>
        <bgColor indexed="64"/>
      </patternFill>
    </fill>
    <fill>
      <patternFill patternType="solid">
        <fgColor rgb="FF00B050"/>
        <bgColor indexed="64"/>
      </patternFill>
    </fill>
    <fill>
      <patternFill patternType="solid">
        <fgColor theme="4"/>
        <bgColor theme="4"/>
      </patternFill>
    </fill>
  </fills>
  <borders count="7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hair">
        <color auto="1"/>
      </left>
      <right style="medium">
        <color auto="1"/>
      </right>
      <top style="medium">
        <color auto="1"/>
      </top>
      <bottom style="thin">
        <color auto="1"/>
      </bottom>
      <diagonal/>
    </border>
    <border>
      <left style="medium">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medium">
        <color auto="1"/>
      </right>
      <top style="thin">
        <color auto="1"/>
      </top>
      <bottom style="thin">
        <color auto="1"/>
      </bottom>
      <diagonal/>
    </border>
    <border>
      <left style="medium">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hair">
        <color auto="1"/>
      </left>
      <right style="hair">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auto="1"/>
      </right>
      <top/>
      <bottom style="thin">
        <color auto="1"/>
      </bottom>
      <diagonal/>
    </border>
    <border>
      <left/>
      <right style="thin">
        <color auto="1"/>
      </right>
      <top style="thin">
        <color auto="1"/>
      </top>
      <bottom/>
      <diagonal/>
    </border>
    <border>
      <left style="thin">
        <color auto="1"/>
      </left>
      <right style="thin">
        <color auto="1"/>
      </right>
      <top style="medium">
        <color auto="1"/>
      </top>
      <bottom style="medium">
        <color auto="1"/>
      </bottom>
      <diagonal/>
    </border>
    <border>
      <left style="thin">
        <color indexed="64"/>
      </left>
      <right/>
      <top style="thin">
        <color indexed="64"/>
      </top>
      <bottom/>
      <diagonal/>
    </border>
    <border>
      <left style="medium">
        <color indexed="64"/>
      </left>
      <right style="thin">
        <color theme="1" tint="0.499984740745262"/>
      </right>
      <top style="medium">
        <color indexed="64"/>
      </top>
      <bottom/>
      <diagonal/>
    </border>
    <border>
      <left/>
      <right style="thin">
        <color theme="1" tint="0.499984740745262"/>
      </right>
      <top style="medium">
        <color indexed="64"/>
      </top>
      <bottom/>
      <diagonal/>
    </border>
    <border>
      <left style="thin">
        <color theme="1" tint="0.499984740745262"/>
      </left>
      <right style="medium">
        <color indexed="64"/>
      </right>
      <top style="medium">
        <color indexed="64"/>
      </top>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tint="0.499984740745262"/>
      </left>
      <right style="thin">
        <color theme="1" tint="0.499984740745262"/>
      </right>
      <top style="medium">
        <color indexed="64"/>
      </top>
      <bottom/>
      <diagonal/>
    </border>
    <border>
      <left style="thin">
        <color theme="1" tint="0.499984740745262"/>
      </left>
      <right/>
      <top style="medium">
        <color indexed="64"/>
      </top>
      <bottom/>
      <diagonal/>
    </border>
    <border>
      <left style="thin">
        <color theme="1"/>
      </left>
      <right/>
      <top style="thin">
        <color theme="1"/>
      </top>
      <bottom style="thin">
        <color theme="1"/>
      </bottom>
      <diagonal/>
    </border>
    <border>
      <left style="medium">
        <color theme="1"/>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medium">
        <color theme="1"/>
      </right>
      <top/>
      <bottom style="thin">
        <color theme="1"/>
      </bottom>
      <diagonal/>
    </border>
    <border>
      <left style="thin">
        <color theme="1"/>
      </left>
      <right/>
      <top/>
      <bottom style="thin">
        <color theme="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bottom style="thick">
        <color theme="4"/>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theme="1"/>
      </left>
      <right style="thin">
        <color theme="1"/>
      </right>
      <top style="thin">
        <color theme="1"/>
      </top>
      <bottom/>
      <diagonal/>
    </border>
    <border>
      <left style="thin">
        <color theme="1"/>
      </left>
      <right style="thin">
        <color theme="1"/>
      </right>
      <top style="thin">
        <color theme="1"/>
      </top>
      <bottom/>
      <diagonal/>
    </border>
    <border>
      <left style="thin">
        <color theme="1"/>
      </left>
      <right style="medium">
        <color theme="1"/>
      </right>
      <top style="thin">
        <color theme="1"/>
      </top>
      <bottom/>
      <diagonal/>
    </border>
    <border>
      <left style="thin">
        <color theme="1"/>
      </left>
      <right/>
      <top style="thin">
        <color theme="1"/>
      </top>
      <bottom/>
      <diagonal/>
    </border>
    <border>
      <left/>
      <right style="medium">
        <color auto="1"/>
      </right>
      <top style="medium">
        <color auto="1"/>
      </top>
      <bottom style="thin">
        <color auto="1"/>
      </bottom>
      <diagonal/>
    </border>
    <border>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theme="1"/>
      </left>
      <right/>
      <top style="thin">
        <color theme="1"/>
      </top>
      <bottom/>
      <diagonal/>
    </border>
    <border>
      <left/>
      <right/>
      <top style="thin">
        <color theme="4" tint="0.39997558519241921"/>
      </top>
      <bottom style="thin">
        <color theme="4" tint="0.39997558519241921"/>
      </bottom>
      <diagonal/>
    </border>
    <border>
      <left/>
      <right/>
      <top/>
      <bottom style="thin">
        <color theme="4" tint="0.39997558519241921"/>
      </bottom>
      <diagonal/>
    </border>
    <border>
      <left style="thin">
        <color theme="4" tint="0.39997558519241921"/>
      </left>
      <right/>
      <top/>
      <bottom style="thin">
        <color theme="4" tint="0.39997558519241921"/>
      </bottom>
      <diagonal/>
    </border>
    <border>
      <left/>
      <right style="thin">
        <color theme="4" tint="0.39997558519241921"/>
      </right>
      <top/>
      <bottom style="thin">
        <color theme="4" tint="0.39997558519241921"/>
      </bottom>
      <diagonal/>
    </border>
  </borders>
  <cellStyleXfs count="5">
    <xf numFmtId="0" fontId="0" fillId="0" borderId="0"/>
    <xf numFmtId="43" fontId="3" fillId="0" borderId="0" applyFont="0" applyFill="0" applyBorder="0" applyAlignment="0" applyProtection="0"/>
    <xf numFmtId="0" fontId="17" fillId="0" borderId="0"/>
    <xf numFmtId="43" fontId="17" fillId="0" borderId="0" applyFont="0" applyFill="0" applyBorder="0" applyAlignment="0" applyProtection="0"/>
    <xf numFmtId="0" fontId="20" fillId="0" borderId="56" applyNumberFormat="0" applyFill="0" applyAlignment="0" applyProtection="0"/>
  </cellStyleXfs>
  <cellXfs count="243">
    <xf numFmtId="0" fontId="0" fillId="0" borderId="0" xfId="0"/>
    <xf numFmtId="3" fontId="0" fillId="0" borderId="0" xfId="0" applyNumberFormat="1"/>
    <xf numFmtId="0" fontId="1" fillId="0" borderId="0" xfId="0" applyFont="1"/>
    <xf numFmtId="0" fontId="1" fillId="0" borderId="0" xfId="0" applyFont="1" applyAlignment="1">
      <alignment horizontal="center" vertical="center"/>
    </xf>
    <xf numFmtId="0" fontId="8" fillId="10" borderId="0" xfId="0" applyFont="1" applyFill="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wrapText="1"/>
    </xf>
    <xf numFmtId="0" fontId="0" fillId="0" borderId="0" xfId="0" applyAlignment="1">
      <alignment horizontal="center" wrapText="1"/>
    </xf>
    <xf numFmtId="0" fontId="0" fillId="0" borderId="0" xfId="0" applyNumberFormat="1" applyBorder="1" applyAlignment="1">
      <alignment horizontal="center" vertical="center"/>
    </xf>
    <xf numFmtId="0" fontId="9" fillId="12" borderId="0" xfId="0" applyFont="1" applyFill="1" applyAlignment="1">
      <alignment horizontal="center" vertical="center"/>
    </xf>
    <xf numFmtId="0" fontId="1" fillId="0" borderId="2" xfId="0" applyFont="1" applyBorder="1"/>
    <xf numFmtId="0" fontId="18" fillId="0" borderId="0" xfId="2" applyFont="1"/>
    <xf numFmtId="0" fontId="1" fillId="0" borderId="0" xfId="0" applyFont="1" applyFill="1" applyAlignment="1">
      <alignment horizontal="center" vertical="center"/>
    </xf>
    <xf numFmtId="164" fontId="5" fillId="0" borderId="2" xfId="1" applyNumberFormat="1" applyFont="1" applyFill="1" applyBorder="1" applyAlignment="1">
      <alignment horizontal="center" vertical="center"/>
    </xf>
    <xf numFmtId="0" fontId="1" fillId="0" borderId="2" xfId="0" applyFont="1" applyFill="1" applyBorder="1"/>
    <xf numFmtId="0" fontId="1" fillId="0" borderId="34" xfId="0" applyFont="1" applyFill="1" applyBorder="1" applyAlignment="1">
      <alignment horizontal="center" vertical="center"/>
    </xf>
    <xf numFmtId="164" fontId="5" fillId="0" borderId="34" xfId="1" applyNumberFormat="1" applyFont="1" applyFill="1" applyBorder="1" applyAlignment="1">
      <alignment horizontal="center" vertical="center"/>
    </xf>
    <xf numFmtId="0" fontId="1" fillId="0" borderId="38" xfId="0" applyFont="1" applyFill="1" applyBorder="1" applyAlignment="1">
      <alignment horizontal="center" vertical="center"/>
    </xf>
    <xf numFmtId="0" fontId="1" fillId="0" borderId="42"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1" fillId="0" borderId="42" xfId="0" applyFont="1" applyFill="1" applyBorder="1" applyAlignment="1">
      <alignment horizontal="center"/>
    </xf>
    <xf numFmtId="0" fontId="1" fillId="0" borderId="43" xfId="0" applyFont="1" applyFill="1" applyBorder="1" applyAlignment="1">
      <alignment horizontal="center"/>
    </xf>
    <xf numFmtId="0" fontId="1" fillId="0" borderId="44" xfId="0" applyFont="1" applyFill="1" applyBorder="1" applyAlignment="1">
      <alignment horizontal="center"/>
    </xf>
    <xf numFmtId="0" fontId="1" fillId="0" borderId="43" xfId="0" applyFont="1" applyFill="1" applyBorder="1"/>
    <xf numFmtId="0" fontId="1" fillId="0" borderId="44" xfId="0" applyFont="1" applyFill="1" applyBorder="1"/>
    <xf numFmtId="0" fontId="1" fillId="0" borderId="44" xfId="0" applyFont="1" applyFill="1" applyBorder="1" applyAlignment="1">
      <alignment vertical="center" wrapText="1"/>
    </xf>
    <xf numFmtId="0" fontId="1" fillId="0" borderId="44" xfId="0" applyFont="1" applyFill="1" applyBorder="1" applyAlignment="1">
      <alignment horizontal="center" wrapText="1"/>
    </xf>
    <xf numFmtId="1" fontId="1" fillId="0" borderId="42" xfId="0" applyNumberFormat="1" applyFont="1" applyFill="1" applyBorder="1" applyAlignment="1">
      <alignment horizontal="center" vertical="center" wrapText="1"/>
    </xf>
    <xf numFmtId="0" fontId="1" fillId="0" borderId="42" xfId="0" applyFont="1" applyFill="1" applyBorder="1"/>
    <xf numFmtId="0" fontId="1" fillId="0" borderId="47" xfId="0" applyFont="1" applyFill="1" applyBorder="1" applyAlignment="1">
      <alignment horizontal="center" vertical="center" wrapText="1"/>
    </xf>
    <xf numFmtId="3" fontId="1" fillId="0" borderId="47" xfId="0" applyNumberFormat="1" applyFont="1" applyFill="1" applyBorder="1" applyAlignment="1">
      <alignment horizontal="center" vertical="center" wrapText="1"/>
    </xf>
    <xf numFmtId="0" fontId="1" fillId="0" borderId="47" xfId="0" applyFont="1" applyFill="1" applyBorder="1" applyAlignment="1">
      <alignment horizontal="center"/>
    </xf>
    <xf numFmtId="0" fontId="1" fillId="0" borderId="47" xfId="0" applyFont="1" applyFill="1" applyBorder="1"/>
    <xf numFmtId="14" fontId="1" fillId="0" borderId="2" xfId="0" applyNumberFormat="1" applyFont="1" applyFill="1" applyBorder="1"/>
    <xf numFmtId="14" fontId="1" fillId="0" borderId="36" xfId="0" applyNumberFormat="1" applyFont="1" applyFill="1" applyBorder="1"/>
    <xf numFmtId="0" fontId="1" fillId="0" borderId="3" xfId="0" applyFont="1" applyFill="1" applyBorder="1" applyAlignment="1">
      <alignment horizontal="center" vertical="center" wrapText="1"/>
    </xf>
    <xf numFmtId="0" fontId="16" fillId="0" borderId="3" xfId="0" applyFont="1" applyFill="1" applyBorder="1" applyAlignment="1">
      <alignment horizontal="left" vertical="top" wrapText="1"/>
    </xf>
    <xf numFmtId="0" fontId="1" fillId="0" borderId="3" xfId="0" applyFont="1" applyFill="1" applyBorder="1" applyAlignment="1">
      <alignment horizontal="center" wrapText="1"/>
    </xf>
    <xf numFmtId="0" fontId="1" fillId="0" borderId="3" xfId="0" applyFont="1" applyFill="1" applyBorder="1" applyAlignment="1">
      <alignment wrapText="1"/>
    </xf>
    <xf numFmtId="0" fontId="2" fillId="9" borderId="30" xfId="0" applyFont="1" applyFill="1" applyBorder="1" applyAlignment="1">
      <alignment vertical="center" wrapText="1"/>
    </xf>
    <xf numFmtId="0" fontId="2" fillId="9" borderId="23" xfId="0" applyFont="1" applyFill="1" applyBorder="1" applyAlignment="1">
      <alignment horizontal="center" vertical="center" wrapText="1"/>
    </xf>
    <xf numFmtId="0" fontId="2" fillId="9" borderId="22" xfId="0" applyFont="1" applyFill="1" applyBorder="1" applyAlignment="1">
      <alignment horizontal="center" vertical="center" wrapText="1"/>
    </xf>
    <xf numFmtId="164" fontId="5" fillId="0" borderId="35" xfId="1" applyNumberFormat="1" applyFont="1" applyFill="1" applyBorder="1" applyAlignment="1">
      <alignment horizontal="center" vertical="center"/>
    </xf>
    <xf numFmtId="164" fontId="5" fillId="0" borderId="33" xfId="1" applyNumberFormat="1" applyFont="1" applyFill="1" applyBorder="1" applyAlignment="1">
      <alignment horizontal="center" vertical="center"/>
    </xf>
    <xf numFmtId="0" fontId="1" fillId="0" borderId="48" xfId="0" applyFont="1" applyFill="1" applyBorder="1" applyAlignment="1">
      <alignment horizontal="center" vertical="center" wrapText="1"/>
    </xf>
    <xf numFmtId="0" fontId="1" fillId="0" borderId="49"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1" fillId="0" borderId="51" xfId="0" applyFont="1" applyFill="1" applyBorder="1" applyAlignment="1">
      <alignment horizontal="center" vertical="center" wrapText="1"/>
    </xf>
    <xf numFmtId="164" fontId="4" fillId="11" borderId="37" xfId="1" applyNumberFormat="1" applyFont="1" applyFill="1" applyBorder="1" applyAlignment="1">
      <alignment horizontal="center" vertical="center" wrapText="1"/>
    </xf>
    <xf numFmtId="0" fontId="2" fillId="4" borderId="37" xfId="0" applyFont="1" applyFill="1" applyBorder="1" applyAlignment="1">
      <alignment vertical="center" wrapText="1"/>
    </xf>
    <xf numFmtId="0" fontId="2" fillId="2" borderId="37" xfId="0" applyFont="1" applyFill="1" applyBorder="1" applyAlignment="1">
      <alignment vertical="center" wrapText="1"/>
    </xf>
    <xf numFmtId="0" fontId="2" fillId="2" borderId="53" xfId="0" applyFont="1" applyFill="1" applyBorder="1" applyAlignment="1">
      <alignment vertical="center" wrapText="1"/>
    </xf>
    <xf numFmtId="164" fontId="4" fillId="11" borderId="54" xfId="1" applyNumberFormat="1" applyFont="1" applyFill="1" applyBorder="1" applyAlignment="1">
      <alignment horizontal="center" vertical="center" wrapText="1"/>
    </xf>
    <xf numFmtId="0" fontId="2" fillId="4" borderId="52" xfId="0" applyFont="1" applyFill="1" applyBorder="1" applyAlignment="1">
      <alignment vertical="center" wrapText="1"/>
    </xf>
    <xf numFmtId="0" fontId="2" fillId="4" borderId="53" xfId="0" applyFont="1" applyFill="1" applyBorder="1" applyAlignment="1">
      <alignment vertical="center" wrapText="1"/>
    </xf>
    <xf numFmtId="0" fontId="2" fillId="2" borderId="55" xfId="0" applyFont="1" applyFill="1" applyBorder="1" applyAlignment="1">
      <alignment vertical="center" wrapText="1"/>
    </xf>
    <xf numFmtId="0" fontId="2" fillId="5" borderId="52" xfId="0" applyFont="1" applyFill="1" applyBorder="1" applyAlignment="1">
      <alignment vertical="center" wrapText="1"/>
    </xf>
    <xf numFmtId="0" fontId="2" fillId="5" borderId="53" xfId="0" applyFont="1" applyFill="1" applyBorder="1" applyAlignment="1">
      <alignment vertical="center" wrapText="1"/>
    </xf>
    <xf numFmtId="0" fontId="1" fillId="0" borderId="36" xfId="0" applyFont="1" applyFill="1" applyBorder="1" applyAlignment="1">
      <alignment horizontal="center" vertical="center"/>
    </xf>
    <xf numFmtId="0" fontId="1" fillId="0" borderId="2" xfId="0" applyFont="1" applyFill="1" applyBorder="1" applyAlignment="1">
      <alignment horizontal="center" vertical="center"/>
    </xf>
    <xf numFmtId="0" fontId="0" fillId="0" borderId="0" xfId="0" applyBorder="1" applyAlignment="1">
      <alignment horizontal="center" vertical="center"/>
    </xf>
    <xf numFmtId="0" fontId="19" fillId="16" borderId="1" xfId="2" applyFont="1" applyFill="1" applyBorder="1" applyAlignment="1">
      <alignment horizontal="center" vertical="center" wrapText="1"/>
    </xf>
    <xf numFmtId="164" fontId="19" fillId="16" borderId="1" xfId="3" applyNumberFormat="1" applyFont="1" applyFill="1" applyBorder="1" applyAlignment="1">
      <alignment horizontal="center" vertical="center" wrapText="1"/>
    </xf>
    <xf numFmtId="0" fontId="19" fillId="16" borderId="1" xfId="2" applyNumberFormat="1" applyFont="1" applyFill="1" applyBorder="1" applyAlignment="1">
      <alignment vertical="center"/>
    </xf>
    <xf numFmtId="0" fontId="19" fillId="16" borderId="1" xfId="2" applyNumberFormat="1" applyFont="1" applyFill="1" applyBorder="1" applyAlignment="1">
      <alignment horizontal="center" vertical="center"/>
    </xf>
    <xf numFmtId="0" fontId="17" fillId="0" borderId="1" xfId="2" applyFont="1" applyFill="1" applyBorder="1"/>
    <xf numFmtId="0" fontId="17" fillId="8" borderId="1" xfId="2" applyFont="1" applyFill="1" applyBorder="1"/>
    <xf numFmtId="0" fontId="17" fillId="8" borderId="1" xfId="2" applyFont="1" applyFill="1" applyBorder="1" applyAlignment="1">
      <alignment horizontal="right"/>
    </xf>
    <xf numFmtId="0" fontId="17" fillId="0" borderId="1" xfId="2" applyFont="1" applyBorder="1"/>
    <xf numFmtId="0" fontId="17" fillId="0" borderId="1" xfId="2" applyFont="1" applyBorder="1" applyAlignment="1">
      <alignment wrapText="1"/>
    </xf>
    <xf numFmtId="0" fontId="17" fillId="0" borderId="0" xfId="0" applyFont="1"/>
    <xf numFmtId="0" fontId="17" fillId="0" borderId="0" xfId="0" applyFont="1" applyAlignment="1">
      <alignment horizontal="center"/>
    </xf>
    <xf numFmtId="166" fontId="17" fillId="0" borderId="1" xfId="2" applyNumberFormat="1" applyFont="1" applyFill="1" applyBorder="1" applyAlignment="1">
      <alignment horizontal="left" vertical="center" wrapText="1"/>
    </xf>
    <xf numFmtId="0" fontId="17" fillId="0" borderId="1" xfId="0" applyFont="1" applyBorder="1"/>
    <xf numFmtId="0" fontId="17" fillId="0" borderId="1" xfId="0" applyFont="1" applyBorder="1" applyAlignment="1">
      <alignment wrapText="1"/>
    </xf>
    <xf numFmtId="164" fontId="17" fillId="0" borderId="1" xfId="3" applyNumberFormat="1" applyFont="1" applyBorder="1"/>
    <xf numFmtId="164" fontId="17" fillId="0" borderId="1" xfId="3" applyNumberFormat="1" applyFont="1" applyBorder="1" applyAlignment="1">
      <alignment horizontal="right"/>
    </xf>
    <xf numFmtId="0" fontId="17" fillId="0" borderId="0" xfId="0" applyFont="1" applyAlignment="1">
      <alignment wrapText="1"/>
    </xf>
    <xf numFmtId="0" fontId="22" fillId="0" borderId="58" xfId="4" applyFont="1" applyBorder="1" applyAlignment="1">
      <alignment vertical="center"/>
    </xf>
    <xf numFmtId="0" fontId="17" fillId="0" borderId="0" xfId="2" applyFont="1"/>
    <xf numFmtId="0" fontId="17" fillId="0" borderId="0" xfId="2" applyFont="1" applyAlignment="1">
      <alignment wrapText="1"/>
    </xf>
    <xf numFmtId="0" fontId="17" fillId="0" borderId="1" xfId="2" applyFont="1" applyFill="1" applyBorder="1" applyAlignment="1">
      <alignment vertical="center" wrapText="1"/>
    </xf>
    <xf numFmtId="0" fontId="17" fillId="0" borderId="1" xfId="2" applyFont="1" applyFill="1" applyBorder="1" applyAlignment="1">
      <alignment vertical="center"/>
    </xf>
    <xf numFmtId="0" fontId="17" fillId="0" borderId="1" xfId="2" applyFont="1" applyFill="1" applyBorder="1" applyAlignment="1">
      <alignment wrapText="1"/>
    </xf>
    <xf numFmtId="0" fontId="17" fillId="0" borderId="1" xfId="2" applyFont="1" applyFill="1" applyBorder="1" applyAlignment="1">
      <alignment horizontal="left" wrapText="1"/>
    </xf>
    <xf numFmtId="3" fontId="17" fillId="0" borderId="1" xfId="2" applyNumberFormat="1" applyFont="1" applyFill="1" applyBorder="1"/>
    <xf numFmtId="164" fontId="17" fillId="0" borderId="0" xfId="2" applyNumberFormat="1" applyFont="1"/>
    <xf numFmtId="0" fontId="22" fillId="0" borderId="59" xfId="4" applyFont="1" applyBorder="1" applyAlignment="1">
      <alignment vertical="center"/>
    </xf>
    <xf numFmtId="0" fontId="22" fillId="0" borderId="36" xfId="4" applyFont="1" applyBorder="1" applyAlignment="1">
      <alignment vertical="center"/>
    </xf>
    <xf numFmtId="0" fontId="17" fillId="0" borderId="0" xfId="2" applyFont="1" applyBorder="1" applyAlignment="1">
      <alignment vertical="center" wrapText="1"/>
    </xf>
    <xf numFmtId="0" fontId="17" fillId="0" borderId="0" xfId="2" applyFont="1" applyBorder="1" applyAlignment="1">
      <alignment horizontal="left" vertical="center" wrapText="1"/>
    </xf>
    <xf numFmtId="0" fontId="17" fillId="0" borderId="1" xfId="2" applyFont="1" applyFill="1" applyBorder="1" applyAlignment="1">
      <alignment horizontal="left" vertical="center" wrapText="1"/>
    </xf>
    <xf numFmtId="0" fontId="17" fillId="0" borderId="1" xfId="2" applyFont="1" applyFill="1" applyBorder="1" applyAlignment="1">
      <alignment horizontal="left"/>
    </xf>
    <xf numFmtId="164" fontId="17" fillId="0" borderId="1" xfId="3" applyNumberFormat="1" applyFont="1" applyFill="1" applyBorder="1" applyAlignment="1">
      <alignment vertical="center"/>
    </xf>
    <xf numFmtId="165" fontId="23" fillId="0" borderId="1" xfId="2" applyNumberFormat="1" applyFont="1" applyFill="1" applyBorder="1" applyAlignment="1">
      <alignment vertical="center" wrapText="1"/>
    </xf>
    <xf numFmtId="0" fontId="23" fillId="0" borderId="1" xfId="2" applyFont="1" applyFill="1" applyBorder="1" applyAlignment="1">
      <alignment vertical="center" wrapText="1"/>
    </xf>
    <xf numFmtId="1" fontId="17" fillId="0" borderId="1" xfId="2" applyNumberFormat="1" applyFont="1" applyFill="1" applyBorder="1" applyAlignment="1">
      <alignment vertical="center" wrapText="1"/>
    </xf>
    <xf numFmtId="164" fontId="17" fillId="0" borderId="1" xfId="3" applyNumberFormat="1" applyFont="1" applyFill="1" applyBorder="1"/>
    <xf numFmtId="0" fontId="23" fillId="0" borderId="1" xfId="2" applyNumberFormat="1" applyFont="1" applyFill="1" applyBorder="1" applyAlignment="1" applyProtection="1">
      <alignment wrapText="1"/>
      <protection locked="0"/>
    </xf>
    <xf numFmtId="0" fontId="23" fillId="0" borderId="1" xfId="2" applyFont="1" applyFill="1" applyBorder="1" applyAlignment="1">
      <alignment horizontal="left" wrapText="1"/>
    </xf>
    <xf numFmtId="0" fontId="23" fillId="0" borderId="1" xfId="2" applyFont="1" applyFill="1" applyBorder="1" applyAlignment="1">
      <alignment horizontal="left" vertical="top" wrapText="1"/>
    </xf>
    <xf numFmtId="0" fontId="23" fillId="0" borderId="1" xfId="2" applyFont="1" applyFill="1" applyBorder="1" applyAlignment="1">
      <alignment wrapText="1"/>
    </xf>
    <xf numFmtId="164" fontId="17" fillId="0" borderId="0" xfId="3" applyNumberFormat="1" applyFont="1"/>
    <xf numFmtId="0" fontId="1" fillId="0" borderId="62" xfId="0" applyFont="1" applyFill="1" applyBorder="1" applyAlignment="1">
      <alignment horizontal="center"/>
    </xf>
    <xf numFmtId="0" fontId="1" fillId="0" borderId="63" xfId="0" applyFont="1" applyFill="1" applyBorder="1"/>
    <xf numFmtId="0" fontId="1" fillId="0" borderId="64" xfId="0" applyFont="1" applyFill="1" applyBorder="1"/>
    <xf numFmtId="0" fontId="1" fillId="0" borderId="62" xfId="0" applyFont="1" applyFill="1" applyBorder="1"/>
    <xf numFmtId="0" fontId="1" fillId="0" borderId="65" xfId="0" applyFont="1" applyFill="1" applyBorder="1"/>
    <xf numFmtId="0" fontId="1" fillId="0" borderId="61" xfId="0" applyFont="1" applyFill="1" applyBorder="1" applyAlignment="1">
      <alignment wrapText="1"/>
    </xf>
    <xf numFmtId="0" fontId="2" fillId="9" borderId="55" xfId="0" applyFont="1" applyFill="1" applyBorder="1" applyAlignment="1">
      <alignment vertical="center" wrapText="1"/>
    </xf>
    <xf numFmtId="0" fontId="5" fillId="0" borderId="66" xfId="0" applyFont="1" applyFill="1" applyBorder="1"/>
    <xf numFmtId="0" fontId="5" fillId="0" borderId="67" xfId="0" applyFont="1" applyFill="1" applyBorder="1"/>
    <xf numFmtId="0" fontId="1" fillId="0" borderId="67" xfId="0" applyFont="1" applyFill="1" applyBorder="1" applyAlignment="1">
      <alignment horizontal="left" vertical="center" wrapText="1"/>
    </xf>
    <xf numFmtId="0" fontId="1" fillId="0" borderId="67" xfId="0" applyFont="1" applyFill="1" applyBorder="1"/>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 fillId="0" borderId="1" xfId="0" applyFont="1" applyFill="1" applyBorder="1" applyAlignment="1">
      <alignment horizontal="center"/>
    </xf>
    <xf numFmtId="0" fontId="1" fillId="0" borderId="1" xfId="0" applyFont="1" applyFill="1" applyBorder="1"/>
    <xf numFmtId="0" fontId="1" fillId="0" borderId="1" xfId="0" applyFont="1" applyFill="1" applyBorder="1" applyAlignment="1">
      <alignment wrapText="1"/>
    </xf>
    <xf numFmtId="14" fontId="1" fillId="0" borderId="1" xfId="0" applyNumberFormat="1" applyFont="1" applyFill="1" applyBorder="1"/>
    <xf numFmtId="0" fontId="1" fillId="0" borderId="0" xfId="0" applyFont="1" applyAlignment="1">
      <alignment wrapText="1"/>
    </xf>
    <xf numFmtId="0" fontId="17" fillId="0" borderId="1" xfId="2" applyFont="1" applyBorder="1" applyAlignment="1">
      <alignment horizontal="left" vertical="center" wrapText="1"/>
    </xf>
    <xf numFmtId="0" fontId="17" fillId="0" borderId="1" xfId="2" applyFont="1" applyBorder="1" applyAlignment="1">
      <alignment vertical="center" wrapText="1"/>
    </xf>
    <xf numFmtId="0" fontId="1" fillId="0" borderId="69" xfId="0" applyFont="1" applyFill="1" applyBorder="1" applyAlignment="1">
      <alignment horizontal="center" vertical="center"/>
    </xf>
    <xf numFmtId="0" fontId="5" fillId="0" borderId="70" xfId="0" applyFont="1" applyFill="1" applyBorder="1"/>
    <xf numFmtId="0" fontId="1" fillId="0" borderId="71" xfId="0" applyFont="1" applyFill="1" applyBorder="1" applyAlignment="1">
      <alignment horizontal="center" vertical="center" wrapText="1"/>
    </xf>
    <xf numFmtId="0" fontId="1" fillId="0" borderId="69" xfId="0" applyFont="1" applyFill="1" applyBorder="1"/>
    <xf numFmtId="0" fontId="1" fillId="0" borderId="69" xfId="0" applyFont="1" applyFill="1" applyBorder="1" applyAlignment="1">
      <alignment wrapText="1"/>
    </xf>
    <xf numFmtId="14" fontId="1" fillId="0" borderId="69" xfId="0" applyNumberFormat="1" applyFont="1" applyFill="1" applyBorder="1"/>
    <xf numFmtId="0" fontId="5" fillId="0" borderId="1" xfId="0" applyFont="1" applyFill="1" applyBorder="1"/>
    <xf numFmtId="0" fontId="1" fillId="0" borderId="1" xfId="0" applyFont="1" applyFill="1" applyBorder="1" applyAlignment="1">
      <alignment horizontal="center" vertical="center" wrapText="1"/>
    </xf>
    <xf numFmtId="0" fontId="1" fillId="0" borderId="1" xfId="0" applyFont="1" applyBorder="1"/>
    <xf numFmtId="0" fontId="1" fillId="0" borderId="1" xfId="0" applyFont="1" applyBorder="1" applyAlignment="1">
      <alignment wrapText="1"/>
    </xf>
    <xf numFmtId="0" fontId="1" fillId="17" borderId="42" xfId="0" applyFont="1" applyFill="1" applyBorder="1" applyAlignment="1">
      <alignment horizontal="center" vertical="center" wrapText="1"/>
    </xf>
    <xf numFmtId="0" fontId="0" fillId="0" borderId="27" xfId="0" applyBorder="1" applyAlignment="1">
      <alignment horizontal="center" vertical="center"/>
    </xf>
    <xf numFmtId="0" fontId="1" fillId="17" borderId="43" xfId="0" applyFont="1" applyFill="1" applyBorder="1" applyAlignment="1">
      <alignment horizontal="center" vertical="center" wrapText="1"/>
    </xf>
    <xf numFmtId="0" fontId="0" fillId="0" borderId="0" xfId="0"/>
    <xf numFmtId="0" fontId="0" fillId="0" borderId="0" xfId="0" applyAlignment="1">
      <alignment horizontal="center" vertical="center"/>
    </xf>
    <xf numFmtId="0" fontId="0" fillId="0" borderId="9" xfId="0" applyNumberFormat="1" applyBorder="1" applyAlignment="1">
      <alignment horizontal="center" vertical="center"/>
    </xf>
    <xf numFmtId="0" fontId="0" fillId="0" borderId="10" xfId="0" applyNumberFormat="1" applyBorder="1" applyAlignment="1">
      <alignment horizontal="center" vertical="center"/>
    </xf>
    <xf numFmtId="0" fontId="0" fillId="0" borderId="12" xfId="0" applyNumberFormat="1" applyBorder="1" applyAlignment="1">
      <alignment horizontal="center"/>
    </xf>
    <xf numFmtId="0" fontId="0" fillId="0" borderId="13" xfId="0" applyNumberFormat="1" applyBorder="1" applyAlignment="1">
      <alignment horizontal="center"/>
    </xf>
    <xf numFmtId="0" fontId="0" fillId="0" borderId="1" xfId="0" pivotButton="1" applyBorder="1" applyAlignment="1">
      <alignment horizontal="center" vertical="center"/>
    </xf>
    <xf numFmtId="0" fontId="0" fillId="0" borderId="1" xfId="0" applyBorder="1" applyAlignment="1">
      <alignment horizontal="center" vertical="center"/>
    </xf>
    <xf numFmtId="0"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9" xfId="0" applyNumberFormat="1" applyBorder="1" applyAlignment="1">
      <alignment horizontal="center"/>
    </xf>
    <xf numFmtId="0" fontId="0" fillId="0" borderId="10" xfId="0" applyNumberFormat="1" applyBorder="1" applyAlignment="1">
      <alignment horizontal="center"/>
    </xf>
    <xf numFmtId="0" fontId="0" fillId="0" borderId="15" xfId="0" pivotButton="1" applyBorder="1" applyAlignment="1">
      <alignment horizontal="center"/>
    </xf>
    <xf numFmtId="0" fontId="0" fillId="0" borderId="16" xfId="0" applyBorder="1" applyAlignment="1">
      <alignment horizontal="center"/>
    </xf>
    <xf numFmtId="0" fontId="0" fillId="0" borderId="5" xfId="0" applyNumberFormat="1" applyBorder="1" applyAlignment="1">
      <alignment horizontal="center"/>
    </xf>
    <xf numFmtId="0" fontId="0" fillId="0" borderId="6" xfId="0" applyNumberFormat="1" applyBorder="1" applyAlignment="1">
      <alignment horizontal="center"/>
    </xf>
    <xf numFmtId="0" fontId="0" fillId="0" borderId="7" xfId="0" applyNumberFormat="1" applyBorder="1" applyAlignment="1">
      <alignment horizontal="center"/>
    </xf>
    <xf numFmtId="0" fontId="0" fillId="0" borderId="8" xfId="0" applyNumberFormat="1" applyBorder="1" applyAlignment="1">
      <alignment horizontal="center"/>
    </xf>
    <xf numFmtId="0" fontId="0" fillId="0" borderId="11" xfId="0" applyNumberFormat="1" applyBorder="1" applyAlignment="1">
      <alignment horizontal="center"/>
    </xf>
    <xf numFmtId="0" fontId="0" fillId="0" borderId="14" xfId="0" pivotButton="1" applyBorder="1" applyAlignment="1">
      <alignment horizontal="center" vertical="center"/>
    </xf>
    <xf numFmtId="0" fontId="0" fillId="0" borderId="17"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4" xfId="0" applyBorder="1" applyAlignment="1">
      <alignment horizontal="center"/>
    </xf>
    <xf numFmtId="0" fontId="0" fillId="0" borderId="15" xfId="0" applyBorder="1" applyAlignment="1">
      <alignment horizontal="center" vertical="center" wrapText="1"/>
    </xf>
    <xf numFmtId="0" fontId="0" fillId="0" borderId="18" xfId="0" applyBorder="1" applyAlignment="1">
      <alignment horizontal="center" vertical="center" wrapText="1"/>
    </xf>
    <xf numFmtId="0" fontId="0" fillId="0" borderId="16" xfId="0" applyBorder="1" applyAlignment="1">
      <alignment horizontal="center" vertical="center" wrapText="1"/>
    </xf>
    <xf numFmtId="0" fontId="0" fillId="0" borderId="5" xfId="0" applyNumberFormat="1" applyBorder="1" applyAlignment="1">
      <alignment horizontal="center" vertical="center"/>
    </xf>
    <xf numFmtId="0" fontId="0" fillId="0" borderId="6" xfId="0" applyNumberFormat="1" applyBorder="1" applyAlignment="1">
      <alignment horizontal="center" vertical="center"/>
    </xf>
    <xf numFmtId="0" fontId="0" fillId="0" borderId="7" xfId="0" applyNumberFormat="1" applyBorder="1" applyAlignment="1">
      <alignment horizontal="center" vertical="center"/>
    </xf>
    <xf numFmtId="0" fontId="0" fillId="0" borderId="8" xfId="0" applyNumberFormat="1" applyBorder="1" applyAlignment="1">
      <alignment horizontal="center" vertical="center"/>
    </xf>
    <xf numFmtId="0" fontId="0" fillId="0" borderId="14" xfId="0" pivotButton="1" applyBorder="1" applyAlignment="1">
      <alignment horizontal="center" vertical="center" wrapText="1"/>
    </xf>
    <xf numFmtId="0" fontId="0" fillId="0" borderId="17"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NumberFormat="1" applyBorder="1" applyAlignment="1">
      <alignment horizontal="center" vertical="center"/>
    </xf>
    <xf numFmtId="0" fontId="0" fillId="0" borderId="26" xfId="0" applyNumberFormat="1" applyBorder="1" applyAlignment="1">
      <alignment horizontal="center" vertical="center"/>
    </xf>
    <xf numFmtId="0" fontId="0" fillId="0" borderId="28" xfId="0" applyNumberFormat="1" applyBorder="1" applyAlignment="1">
      <alignment horizontal="center" vertical="center"/>
    </xf>
    <xf numFmtId="0" fontId="0" fillId="0" borderId="29" xfId="0" applyNumberFormat="1" applyBorder="1" applyAlignment="1">
      <alignment horizontal="center" vertical="center"/>
    </xf>
    <xf numFmtId="0" fontId="0" fillId="0" borderId="22" xfId="0" applyNumberFormat="1" applyBorder="1" applyAlignment="1">
      <alignment horizontal="center" vertical="center"/>
    </xf>
    <xf numFmtId="0" fontId="0" fillId="0" borderId="23" xfId="0" applyNumberFormat="1" applyBorder="1" applyAlignment="1">
      <alignment horizontal="center" vertical="center"/>
    </xf>
    <xf numFmtId="0" fontId="0" fillId="0" borderId="24" xfId="0" applyNumberFormat="1" applyBorder="1" applyAlignment="1">
      <alignment horizontal="center" vertical="center"/>
    </xf>
    <xf numFmtId="0" fontId="0" fillId="0" borderId="25" xfId="0" applyNumberFormat="1" applyBorder="1" applyAlignment="1">
      <alignment horizontal="center" vertical="center"/>
    </xf>
    <xf numFmtId="0" fontId="0" fillId="0" borderId="27" xfId="0" applyNumberFormat="1" applyBorder="1" applyAlignment="1">
      <alignment horizontal="center" vertical="center"/>
    </xf>
    <xf numFmtId="0" fontId="0" fillId="0" borderId="30" xfId="0" applyBorder="1" applyAlignment="1">
      <alignment horizontal="left"/>
    </xf>
    <xf numFmtId="0" fontId="0" fillId="0" borderId="31" xfId="0" applyBorder="1" applyAlignment="1">
      <alignment horizontal="left"/>
    </xf>
    <xf numFmtId="0" fontId="0" fillId="0" borderId="32" xfId="0" applyBorder="1" applyAlignment="1">
      <alignment horizontal="left"/>
    </xf>
    <xf numFmtId="0" fontId="0" fillId="0" borderId="14" xfId="0" applyBorder="1" applyAlignment="1">
      <alignment horizontal="left"/>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xf>
    <xf numFmtId="0" fontId="1" fillId="0" borderId="1" xfId="0" applyFont="1" applyBorder="1" applyAlignment="1">
      <alignment horizontal="center" vertical="center"/>
    </xf>
    <xf numFmtId="0" fontId="1" fillId="0" borderId="1" xfId="0" applyFont="1" applyBorder="1"/>
    <xf numFmtId="0" fontId="1" fillId="0" borderId="1" xfId="0" applyFont="1" applyBorder="1" applyAlignment="1">
      <alignment wrapText="1"/>
    </xf>
    <xf numFmtId="0" fontId="0" fillId="0" borderId="19" xfId="0" pivotButton="1" applyBorder="1" applyAlignment="1">
      <alignment horizontal="center" vertical="center"/>
    </xf>
    <xf numFmtId="0" fontId="0" fillId="0" borderId="21" xfId="0" applyBorder="1" applyAlignment="1">
      <alignment horizontal="center" vertical="center"/>
    </xf>
    <xf numFmtId="0" fontId="0" fillId="0" borderId="0" xfId="0" pivotButton="1" applyBorder="1" applyAlignment="1">
      <alignment horizontal="center" vertical="center"/>
    </xf>
    <xf numFmtId="0" fontId="0" fillId="0" borderId="0" xfId="0" applyBorder="1" applyAlignment="1">
      <alignment horizontal="center" vertical="center" wrapText="1"/>
    </xf>
    <xf numFmtId="0" fontId="9" fillId="12" borderId="68" xfId="0" applyFont="1" applyFill="1" applyBorder="1" applyAlignment="1">
      <alignment horizontal="center" vertical="center" wrapText="1"/>
    </xf>
    <xf numFmtId="0" fontId="9" fillId="12" borderId="68" xfId="0" applyFont="1" applyFill="1" applyBorder="1" applyAlignment="1">
      <alignment horizontal="center" vertical="center"/>
    </xf>
    <xf numFmtId="0" fontId="9" fillId="12" borderId="0" xfId="0" applyFont="1" applyFill="1" applyBorder="1" applyAlignment="1">
      <alignment horizontal="center" vertical="center"/>
    </xf>
    <xf numFmtId="0" fontId="9" fillId="12" borderId="0" xfId="0" applyFont="1" applyFill="1" applyAlignment="1">
      <alignment horizontal="center" vertical="center"/>
    </xf>
    <xf numFmtId="0" fontId="13" fillId="10" borderId="17" xfId="0" applyFont="1" applyFill="1" applyBorder="1" applyAlignment="1">
      <alignment horizontal="center" vertical="center" wrapText="1"/>
    </xf>
    <xf numFmtId="0" fontId="13" fillId="10" borderId="3" xfId="0" applyFont="1" applyFill="1" applyBorder="1" applyAlignment="1">
      <alignment horizontal="center" vertical="center" wrapText="1"/>
    </xf>
    <xf numFmtId="0" fontId="1" fillId="6" borderId="22" xfId="0" applyFont="1" applyFill="1" applyBorder="1" applyAlignment="1">
      <alignment horizontal="center"/>
    </xf>
    <xf numFmtId="0" fontId="1" fillId="6" borderId="24" xfId="0" applyFont="1" applyFill="1" applyBorder="1" applyAlignment="1">
      <alignment horizontal="center"/>
    </xf>
    <xf numFmtId="0" fontId="1" fillId="3" borderId="39" xfId="0" applyFont="1" applyFill="1" applyBorder="1" applyAlignment="1">
      <alignment horizontal="center"/>
    </xf>
    <xf numFmtId="0" fontId="1" fillId="3" borderId="45" xfId="0" applyFont="1" applyFill="1" applyBorder="1" applyAlignment="1">
      <alignment horizontal="center"/>
    </xf>
    <xf numFmtId="0" fontId="1" fillId="3" borderId="46" xfId="0" applyFont="1" applyFill="1" applyBorder="1" applyAlignment="1">
      <alignment horizontal="center"/>
    </xf>
    <xf numFmtId="0" fontId="1" fillId="7" borderId="39" xfId="0" applyFont="1" applyFill="1" applyBorder="1" applyAlignment="1">
      <alignment horizontal="center"/>
    </xf>
    <xf numFmtId="0" fontId="1" fillId="7" borderId="40" xfId="0" applyFont="1" applyFill="1" applyBorder="1" applyAlignment="1">
      <alignment horizontal="center"/>
    </xf>
    <xf numFmtId="0" fontId="1" fillId="7" borderId="41" xfId="0" applyFont="1" applyFill="1" applyBorder="1" applyAlignment="1">
      <alignment horizontal="center"/>
    </xf>
    <xf numFmtId="0" fontId="10" fillId="12" borderId="19" xfId="0" applyFont="1" applyFill="1" applyBorder="1" applyAlignment="1">
      <alignment horizontal="center" vertical="center"/>
    </xf>
    <xf numFmtId="0" fontId="10" fillId="12" borderId="20" xfId="0" applyFont="1" applyFill="1" applyBorder="1" applyAlignment="1">
      <alignment horizontal="center" vertical="center"/>
    </xf>
    <xf numFmtId="0" fontId="10" fillId="12" borderId="21" xfId="0" applyFont="1" applyFill="1" applyBorder="1" applyAlignment="1">
      <alignment horizontal="center" vertical="center"/>
    </xf>
    <xf numFmtId="0" fontId="12" fillId="14" borderId="19" xfId="0" applyFont="1" applyFill="1" applyBorder="1" applyAlignment="1">
      <alignment horizontal="center" vertical="center"/>
    </xf>
    <xf numFmtId="0" fontId="12" fillId="14" borderId="20" xfId="0" applyFont="1" applyFill="1" applyBorder="1" applyAlignment="1">
      <alignment horizontal="center" vertical="center"/>
    </xf>
    <xf numFmtId="0" fontId="12" fillId="14" borderId="21" xfId="0" applyFont="1" applyFill="1" applyBorder="1" applyAlignment="1">
      <alignment horizontal="center" vertical="center"/>
    </xf>
    <xf numFmtId="0" fontId="14" fillId="15" borderId="0" xfId="0" applyFont="1" applyFill="1" applyAlignment="1">
      <alignment horizontal="center" vertical="center"/>
    </xf>
    <xf numFmtId="0" fontId="11" fillId="13" borderId="19" xfId="0" applyFont="1" applyFill="1" applyBorder="1" applyAlignment="1">
      <alignment horizontal="center" vertical="center"/>
    </xf>
    <xf numFmtId="0" fontId="11" fillId="13" borderId="20" xfId="0" applyFont="1" applyFill="1" applyBorder="1" applyAlignment="1">
      <alignment horizontal="center" vertical="center"/>
    </xf>
    <xf numFmtId="0" fontId="11" fillId="13" borderId="21" xfId="0" applyFont="1" applyFill="1" applyBorder="1" applyAlignment="1">
      <alignment horizontal="center" vertical="center"/>
    </xf>
    <xf numFmtId="0" fontId="21" fillId="0" borderId="57" xfId="4" applyFont="1" applyBorder="1" applyAlignment="1">
      <alignment horizontal="center" vertical="center"/>
    </xf>
    <xf numFmtId="0" fontId="21" fillId="0" borderId="58" xfId="4" applyFont="1" applyBorder="1" applyAlignment="1">
      <alignment horizontal="center" vertical="center"/>
    </xf>
    <xf numFmtId="0" fontId="17" fillId="0" borderId="1" xfId="2" applyFont="1" applyFill="1" applyBorder="1" applyAlignment="1">
      <alignment vertical="center" wrapText="1"/>
    </xf>
    <xf numFmtId="0" fontId="17" fillId="0" borderId="1" xfId="2" applyFont="1" applyFill="1" applyBorder="1" applyAlignment="1">
      <alignment horizontal="center"/>
    </xf>
    <xf numFmtId="0" fontId="17" fillId="0" borderId="1" xfId="2" applyFont="1" applyFill="1" applyBorder="1" applyAlignment="1">
      <alignment horizontal="center" vertical="center" wrapText="1"/>
    </xf>
    <xf numFmtId="0" fontId="17" fillId="0" borderId="1" xfId="2" applyFont="1" applyFill="1" applyBorder="1" applyAlignment="1">
      <alignment horizontal="center" wrapText="1"/>
    </xf>
    <xf numFmtId="0" fontId="21" fillId="0" borderId="34" xfId="4" applyFont="1" applyBorder="1" applyAlignment="1">
      <alignment horizontal="center" vertical="center"/>
    </xf>
    <xf numFmtId="0" fontId="21" fillId="0" borderId="60" xfId="4" applyFont="1" applyBorder="1" applyAlignment="1">
      <alignment horizontal="center" vertical="center"/>
    </xf>
    <xf numFmtId="0" fontId="28" fillId="0" borderId="0" xfId="0" applyFont="1" applyAlignment="1">
      <alignment horizontal="center"/>
    </xf>
    <xf numFmtId="164" fontId="0" fillId="0" borderId="0" xfId="1" applyNumberFormat="1" applyFont="1"/>
    <xf numFmtId="0" fontId="27" fillId="18" borderId="72" xfId="0" applyFont="1" applyFill="1" applyBorder="1"/>
    <xf numFmtId="0" fontId="28" fillId="0" borderId="73" xfId="0" applyFont="1" applyBorder="1" applyAlignment="1">
      <alignment horizontal="center"/>
    </xf>
    <xf numFmtId="0" fontId="27" fillId="18" borderId="74" xfId="0" applyFont="1" applyFill="1" applyBorder="1"/>
    <xf numFmtId="0" fontId="27" fillId="18" borderId="73" xfId="0" applyFont="1" applyFill="1" applyBorder="1"/>
    <xf numFmtId="0" fontId="27" fillId="18" borderId="75" xfId="0" applyFont="1" applyFill="1" applyBorder="1"/>
    <xf numFmtId="164" fontId="0" fillId="0" borderId="0" xfId="0" applyNumberFormat="1"/>
    <xf numFmtId="0" fontId="29" fillId="18" borderId="0" xfId="0" applyFont="1" applyFill="1"/>
  </cellXfs>
  <cellStyles count="5">
    <cellStyle name="Comma" xfId="1" builtinId="3"/>
    <cellStyle name="Comma 2" xfId="3"/>
    <cellStyle name="Heading 1 2" xfId="4"/>
    <cellStyle name="Normal" xfId="0" builtinId="0"/>
    <cellStyle name="Normal 2" xfId="2"/>
  </cellStyles>
  <dxfs count="142">
    <dxf>
      <font>
        <b/>
        <i val="0"/>
        <strike val="0"/>
        <condense val="0"/>
        <extend val="0"/>
        <outline val="0"/>
        <shadow val="0"/>
        <u val="none"/>
        <vertAlign val="baseline"/>
        <sz val="12"/>
        <color theme="0"/>
        <name val="Times New Roman"/>
        <scheme val="none"/>
      </font>
      <fill>
        <patternFill patternType="solid">
          <fgColor theme="4"/>
          <bgColor theme="4"/>
        </patternFill>
      </fill>
    </dxf>
    <dxf>
      <border outline="0">
        <bottom style="thin">
          <color theme="4" tint="0.39997558519241921"/>
        </bottom>
      </border>
    </dxf>
    <dxf>
      <border outline="0">
        <top style="thin">
          <color theme="4" tint="0.39997558519241921"/>
        </top>
      </border>
    </dxf>
    <dxf>
      <font>
        <b/>
        <i val="0"/>
        <strike val="0"/>
        <condense val="0"/>
        <extend val="0"/>
        <outline val="0"/>
        <shadow val="0"/>
        <u val="none"/>
        <vertAlign val="baseline"/>
        <sz val="12"/>
        <color theme="0"/>
        <name val="Times New Roman"/>
        <scheme val="none"/>
      </font>
      <fill>
        <patternFill patternType="solid">
          <fgColor theme="4"/>
          <bgColor theme="4"/>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wrapText="1" readingOrder="0"/>
    </dxf>
    <dxf>
      <alignment wrapText="1" readingOrder="0"/>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border>
        <left/>
        <right/>
        <top/>
        <bottom/>
        <vertical/>
        <horizontal/>
      </border>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wrapText="1" readingOrder="0"/>
    </dxf>
    <dxf>
      <alignment wrapText="1" readingOrder="0"/>
    </dxf>
    <dxf>
      <border>
        <left style="medium">
          <color auto="1"/>
        </left>
        <right style="medium">
          <color auto="1"/>
        </right>
        <top style="medium">
          <color auto="1"/>
        </top>
        <bottom style="medium">
          <color auto="1"/>
        </bottom>
        <vertical style="hair">
          <color auto="1"/>
        </vertical>
        <horizontal style="thin">
          <color auto="1"/>
        </horizontal>
      </border>
    </dxf>
    <dxf>
      <border>
        <left style="medium">
          <color auto="1"/>
        </left>
        <right style="medium">
          <color auto="1"/>
        </right>
        <top style="medium">
          <color auto="1"/>
        </top>
        <bottom style="medium">
          <color auto="1"/>
        </bottom>
        <vertical style="hair">
          <color auto="1"/>
        </vertical>
        <horizontal style="thin">
          <color auto="1"/>
        </horizontal>
      </border>
    </dxf>
    <dxf>
      <border>
        <left style="medium">
          <color auto="1"/>
        </left>
        <right style="medium">
          <color auto="1"/>
        </right>
        <top style="medium">
          <color auto="1"/>
        </top>
        <bottom style="medium">
          <color auto="1"/>
        </bottom>
        <vertical style="hair">
          <color auto="1"/>
        </vertical>
        <horizontal style="thin">
          <color auto="1"/>
        </horizontal>
      </border>
    </dxf>
    <dxf>
      <border>
        <left style="medium">
          <color auto="1"/>
        </left>
        <right style="medium">
          <color auto="1"/>
        </right>
        <top style="medium">
          <color auto="1"/>
        </top>
        <bottom style="medium">
          <color auto="1"/>
        </bottom>
        <vertical style="hair">
          <color auto="1"/>
        </vertical>
        <horizontal style="thin">
          <color auto="1"/>
        </horizontal>
      </border>
    </dxf>
    <dxf>
      <border>
        <left style="medium">
          <color auto="1"/>
        </left>
        <right style="medium">
          <color auto="1"/>
        </right>
        <top style="medium">
          <color auto="1"/>
        </top>
        <bottom style="medium">
          <color auto="1"/>
        </bottom>
        <vertical style="hair">
          <color auto="1"/>
        </vertical>
        <horizontal style="thin">
          <color auto="1"/>
        </horizontal>
      </border>
    </dxf>
    <dxf>
      <border>
        <left style="medium">
          <color auto="1"/>
        </left>
        <right style="medium">
          <color auto="1"/>
        </right>
        <top style="medium">
          <color auto="1"/>
        </top>
        <bottom style="medium">
          <color auto="1"/>
        </bottom>
        <vertical style="hair">
          <color auto="1"/>
        </vertical>
        <horizontal style="thin">
          <color auto="1"/>
        </horizontal>
      </border>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vertical="center" readingOrder="0"/>
    </dxf>
    <dxf>
      <alignment vertical="center" readingOrder="0"/>
    </dxf>
    <dxf>
      <alignment vertical="center" readingOrder="0"/>
    </dxf>
    <dxf>
      <alignment vertical="center" readingOrder="0"/>
    </dxf>
    <dxf>
      <alignment wrapText="1" readingOrder="0"/>
    </dxf>
    <dxf>
      <alignment wrapText="1" readingOrder="0"/>
    </dxf>
    <dxf>
      <border>
        <left style="medium">
          <color auto="1"/>
        </left>
        <right style="medium">
          <color auto="1"/>
        </right>
        <top style="medium">
          <color auto="1"/>
        </top>
        <bottom style="medium">
          <color auto="1"/>
        </bottom>
        <vertical style="hair">
          <color auto="1"/>
        </vertical>
        <horizontal style="thin">
          <color auto="1"/>
        </horizontal>
      </border>
    </dxf>
    <dxf>
      <border>
        <left style="medium">
          <color auto="1"/>
        </left>
        <right style="medium">
          <color auto="1"/>
        </right>
        <top style="medium">
          <color auto="1"/>
        </top>
        <bottom style="medium">
          <color auto="1"/>
        </bottom>
        <vertical style="hair">
          <color auto="1"/>
        </vertical>
        <horizontal style="thin">
          <color auto="1"/>
        </horizontal>
      </border>
    </dxf>
    <dxf>
      <border>
        <left style="medium">
          <color auto="1"/>
        </left>
        <right style="medium">
          <color auto="1"/>
        </right>
        <top style="medium">
          <color auto="1"/>
        </top>
        <bottom style="medium">
          <color auto="1"/>
        </bottom>
        <vertical style="hair">
          <color auto="1"/>
        </vertical>
        <horizontal style="thin">
          <color auto="1"/>
        </horizontal>
      </border>
    </dxf>
    <dxf>
      <border>
        <left style="medium">
          <color auto="1"/>
        </left>
        <right style="medium">
          <color auto="1"/>
        </right>
        <top style="medium">
          <color auto="1"/>
        </top>
        <bottom style="medium">
          <color auto="1"/>
        </bottom>
        <vertical style="hair">
          <color auto="1"/>
        </vertical>
        <horizontal style="thin">
          <color auto="1"/>
        </horizontal>
      </border>
    </dxf>
    <dxf>
      <border>
        <left style="medium">
          <color auto="1"/>
        </left>
        <right style="medium">
          <color auto="1"/>
        </right>
        <top style="medium">
          <color auto="1"/>
        </top>
        <bottom style="medium">
          <color auto="1"/>
        </bottom>
        <vertical style="hair">
          <color auto="1"/>
        </vertical>
        <horizontal style="thin">
          <color auto="1"/>
        </horizontal>
      </border>
    </dxf>
    <dxf>
      <border>
        <left style="medium">
          <color auto="1"/>
        </left>
        <right style="medium">
          <color auto="1"/>
        </right>
        <top style="medium">
          <color auto="1"/>
        </top>
        <bottom style="medium">
          <color auto="1"/>
        </bottom>
        <vertical style="hair">
          <color auto="1"/>
        </vertical>
        <horizontal style="thin">
          <color auto="1"/>
        </horizontal>
      </border>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vertical="center" readingOrder="0"/>
    </dxf>
    <dxf>
      <alignment wrapText="1" readingOrder="0"/>
    </dxf>
    <dxf>
      <alignment vertical="center" readingOrder="0"/>
    </dxf>
    <dxf>
      <alignment vertical="center" readingOrder="0"/>
    </dxf>
    <dxf>
      <alignment wrapText="1" readingOrder="0"/>
    </dxf>
    <dxf>
      <alignment vertical="center" readingOrder="0"/>
    </dxf>
    <dxf>
      <alignment wrapText="1" readingOrder="0"/>
    </dxf>
    <dxf>
      <alignment wrapText="1"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alignment vertical="center" readingOrder="0"/>
    </dxf>
    <dxf>
      <alignment horizontal="center" readingOrder="0"/>
    </dxf>
    <dxf>
      <alignment vertical="center" readingOrder="0"/>
    </dxf>
    <dxf>
      <alignment vertical="center" readingOrder="0"/>
    </dxf>
    <dxf>
      <alignment horizontal="center" readingOrder="0"/>
    </dxf>
    <dxf>
      <alignment horizontal="center" readingOrder="0"/>
    </dxf>
    <dxf>
      <alignment wrapText="1" readingOrder="0"/>
    </dxf>
    <dxf>
      <alignment wrapText="1" readingOrder="0"/>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alignment wrapText="1" readingOrder="0"/>
    </dxf>
    <dxf>
      <alignment wrapText="1"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pivotCacheDefinition" Target="pivotCache/pivotCacheDefinition3.xml"/><Relationship Id="rId2" Type="http://schemas.openxmlformats.org/officeDocument/2006/relationships/worksheet" Target="worksheets/sheet2.xml"/><Relationship Id="rId16" Type="http://schemas.openxmlformats.org/officeDocument/2006/relationships/pivotCacheDefinition" Target="pivotCache/pivotCacheDefinition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pivotCacheDefinition" Target="pivotCache/pivotCacheDefinition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[20170501_Emergency Capacity_WASH Cluster.xlsx]Summary!PivotTable3</c:name>
    <c:fmtId val="2"/>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Organisation WASH Capacity at State</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6.099016248923083E-2"/>
          <c:y val="0.11938088425810552"/>
          <c:w val="0.7004970848109634"/>
          <c:h val="0.76880156602829586"/>
        </c:manualLayout>
      </c:layout>
      <c:bar3DChart>
        <c:barDir val="col"/>
        <c:grouping val="clustered"/>
        <c:varyColors val="0"/>
        <c:ser>
          <c:idx val="0"/>
          <c:order val="0"/>
          <c:tx>
            <c:strRef>
              <c:f>Summary!$B$5</c:f>
              <c:strCache>
                <c:ptCount val="1"/>
                <c:pt idx="0">
                  <c:v># of Office in State Region</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Summary!$A$6:$A$31</c:f>
              <c:strCache>
                <c:ptCount val="25"/>
                <c:pt idx="0">
                  <c:v>ACF</c:v>
                </c:pt>
                <c:pt idx="1">
                  <c:v>Acted</c:v>
                </c:pt>
                <c:pt idx="2">
                  <c:v>CDN</c:v>
                </c:pt>
                <c:pt idx="3">
                  <c:v>IRC</c:v>
                </c:pt>
                <c:pt idx="4">
                  <c:v>Metta</c:v>
                </c:pt>
                <c:pt idx="5">
                  <c:v>Oxfam</c:v>
                </c:pt>
                <c:pt idx="6">
                  <c:v>RI</c:v>
                </c:pt>
                <c:pt idx="7">
                  <c:v>SCI</c:v>
                </c:pt>
                <c:pt idx="8">
                  <c:v>SI</c:v>
                </c:pt>
                <c:pt idx="9">
                  <c:v>Trocaire</c:v>
                </c:pt>
                <c:pt idx="10">
                  <c:v>MSF</c:v>
                </c:pt>
                <c:pt idx="11">
                  <c:v>UNICEF</c:v>
                </c:pt>
                <c:pt idx="12">
                  <c:v>WV</c:v>
                </c:pt>
                <c:pt idx="13">
                  <c:v>MRCS</c:v>
                </c:pt>
                <c:pt idx="14">
                  <c:v>KMSS</c:v>
                </c:pt>
                <c:pt idx="15">
                  <c:v>KBC</c:v>
                </c:pt>
                <c:pt idx="16">
                  <c:v>Shalom</c:v>
                </c:pt>
                <c:pt idx="17">
                  <c:v>ICRC</c:v>
                </c:pt>
                <c:pt idx="18">
                  <c:v>Malteser</c:v>
                </c:pt>
                <c:pt idx="19">
                  <c:v>MHDO</c:v>
                </c:pt>
                <c:pt idx="20">
                  <c:v>Care</c:v>
                </c:pt>
                <c:pt idx="21">
                  <c:v>DRC</c:v>
                </c:pt>
                <c:pt idx="22">
                  <c:v>IFRC</c:v>
                </c:pt>
                <c:pt idx="23">
                  <c:v>Samaritan's Purse</c:v>
                </c:pt>
                <c:pt idx="24">
                  <c:v>PLAN</c:v>
                </c:pt>
              </c:strCache>
            </c:strRef>
          </c:cat>
          <c:val>
            <c:numRef>
              <c:f>Summary!$B$6:$B$31</c:f>
              <c:numCache>
                <c:formatCode>General</c:formatCode>
                <c:ptCount val="25"/>
                <c:pt idx="0">
                  <c:v>3</c:v>
                </c:pt>
                <c:pt idx="1">
                  <c:v>3</c:v>
                </c:pt>
                <c:pt idx="2">
                  <c:v>15</c:v>
                </c:pt>
                <c:pt idx="3">
                  <c:v>2</c:v>
                </c:pt>
                <c:pt idx="4">
                  <c:v>2</c:v>
                </c:pt>
                <c:pt idx="5">
                  <c:v>1</c:v>
                </c:pt>
                <c:pt idx="6">
                  <c:v>1</c:v>
                </c:pt>
                <c:pt idx="7">
                  <c:v>16</c:v>
                </c:pt>
                <c:pt idx="8">
                  <c:v>5</c:v>
                </c:pt>
                <c:pt idx="9">
                  <c:v>4</c:v>
                </c:pt>
                <c:pt idx="10">
                  <c:v>15</c:v>
                </c:pt>
                <c:pt idx="11">
                  <c:v>8</c:v>
                </c:pt>
                <c:pt idx="12">
                  <c:v>15</c:v>
                </c:pt>
                <c:pt idx="13">
                  <c:v>16</c:v>
                </c:pt>
                <c:pt idx="14">
                  <c:v>3</c:v>
                </c:pt>
                <c:pt idx="15">
                  <c:v>3</c:v>
                </c:pt>
                <c:pt idx="16">
                  <c:v>1</c:v>
                </c:pt>
                <c:pt idx="17">
                  <c:v>1</c:v>
                </c:pt>
                <c:pt idx="18">
                  <c:v>1</c:v>
                </c:pt>
                <c:pt idx="19">
                  <c:v>1</c:v>
                </c:pt>
                <c:pt idx="20">
                  <c:v>1</c:v>
                </c:pt>
                <c:pt idx="21">
                  <c:v>1</c:v>
                </c:pt>
                <c:pt idx="23">
                  <c:v>4</c:v>
                </c:pt>
                <c:pt idx="24">
                  <c:v>3</c:v>
                </c:pt>
              </c:numCache>
            </c:numRef>
          </c:val>
        </c:ser>
        <c:ser>
          <c:idx val="1"/>
          <c:order val="1"/>
          <c:tx>
            <c:strRef>
              <c:f>Summary!$C$5</c:f>
              <c:strCache>
                <c:ptCount val="1"/>
                <c:pt idx="0">
                  <c:v># of WASH Staff in the region</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Summary!$A$6:$A$31</c:f>
              <c:strCache>
                <c:ptCount val="25"/>
                <c:pt idx="0">
                  <c:v>ACF</c:v>
                </c:pt>
                <c:pt idx="1">
                  <c:v>Acted</c:v>
                </c:pt>
                <c:pt idx="2">
                  <c:v>CDN</c:v>
                </c:pt>
                <c:pt idx="3">
                  <c:v>IRC</c:v>
                </c:pt>
                <c:pt idx="4">
                  <c:v>Metta</c:v>
                </c:pt>
                <c:pt idx="5">
                  <c:v>Oxfam</c:v>
                </c:pt>
                <c:pt idx="6">
                  <c:v>RI</c:v>
                </c:pt>
                <c:pt idx="7">
                  <c:v>SCI</c:v>
                </c:pt>
                <c:pt idx="8">
                  <c:v>SI</c:v>
                </c:pt>
                <c:pt idx="9">
                  <c:v>Trocaire</c:v>
                </c:pt>
                <c:pt idx="10">
                  <c:v>MSF</c:v>
                </c:pt>
                <c:pt idx="11">
                  <c:v>UNICEF</c:v>
                </c:pt>
                <c:pt idx="12">
                  <c:v>WV</c:v>
                </c:pt>
                <c:pt idx="13">
                  <c:v>MRCS</c:v>
                </c:pt>
                <c:pt idx="14">
                  <c:v>KMSS</c:v>
                </c:pt>
                <c:pt idx="15">
                  <c:v>KBC</c:v>
                </c:pt>
                <c:pt idx="16">
                  <c:v>Shalom</c:v>
                </c:pt>
                <c:pt idx="17">
                  <c:v>ICRC</c:v>
                </c:pt>
                <c:pt idx="18">
                  <c:v>Malteser</c:v>
                </c:pt>
                <c:pt idx="19">
                  <c:v>MHDO</c:v>
                </c:pt>
                <c:pt idx="20">
                  <c:v>Care</c:v>
                </c:pt>
                <c:pt idx="21">
                  <c:v>DRC</c:v>
                </c:pt>
                <c:pt idx="22">
                  <c:v>IFRC</c:v>
                </c:pt>
                <c:pt idx="23">
                  <c:v>Samaritan's Purse</c:v>
                </c:pt>
                <c:pt idx="24">
                  <c:v>PLAN</c:v>
                </c:pt>
              </c:strCache>
            </c:strRef>
          </c:cat>
          <c:val>
            <c:numRef>
              <c:f>Summary!$C$6:$C$31</c:f>
              <c:numCache>
                <c:formatCode>General</c:formatCode>
                <c:ptCount val="25"/>
                <c:pt idx="0">
                  <c:v>41</c:v>
                </c:pt>
                <c:pt idx="1">
                  <c:v>0</c:v>
                </c:pt>
                <c:pt idx="2">
                  <c:v>8</c:v>
                </c:pt>
                <c:pt idx="3">
                  <c:v>23</c:v>
                </c:pt>
                <c:pt idx="4">
                  <c:v>6</c:v>
                </c:pt>
                <c:pt idx="5">
                  <c:v>11</c:v>
                </c:pt>
                <c:pt idx="6">
                  <c:v>1</c:v>
                </c:pt>
                <c:pt idx="7">
                  <c:v>56</c:v>
                </c:pt>
                <c:pt idx="8">
                  <c:v>28</c:v>
                </c:pt>
                <c:pt idx="9">
                  <c:v>2</c:v>
                </c:pt>
                <c:pt idx="10">
                  <c:v>3</c:v>
                </c:pt>
                <c:pt idx="11">
                  <c:v>24</c:v>
                </c:pt>
                <c:pt idx="12">
                  <c:v>32</c:v>
                </c:pt>
                <c:pt idx="13">
                  <c:v>17</c:v>
                </c:pt>
                <c:pt idx="14">
                  <c:v>15</c:v>
                </c:pt>
                <c:pt idx="15">
                  <c:v>19</c:v>
                </c:pt>
                <c:pt idx="16">
                  <c:v>7</c:v>
                </c:pt>
                <c:pt idx="17">
                  <c:v>5</c:v>
                </c:pt>
                <c:pt idx="18">
                  <c:v>1</c:v>
                </c:pt>
                <c:pt idx="19">
                  <c:v>7</c:v>
                </c:pt>
                <c:pt idx="20">
                  <c:v>2</c:v>
                </c:pt>
                <c:pt idx="21">
                  <c:v>1</c:v>
                </c:pt>
                <c:pt idx="23">
                  <c:v>17</c:v>
                </c:pt>
                <c:pt idx="24">
                  <c:v>6</c:v>
                </c:pt>
              </c:numCache>
            </c:numRef>
          </c:val>
        </c:ser>
        <c:ser>
          <c:idx val="2"/>
          <c:order val="2"/>
          <c:tx>
            <c:strRef>
              <c:f>Summary!$D$5</c:f>
              <c:strCache>
                <c:ptCount val="1"/>
                <c:pt idx="0">
                  <c:v># of WASH Staff for rapid Assessment</c:v>
                </c:pt>
              </c:strCache>
            </c:strRef>
          </c:tx>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Summary!$A$6:$A$31</c:f>
              <c:strCache>
                <c:ptCount val="25"/>
                <c:pt idx="0">
                  <c:v>ACF</c:v>
                </c:pt>
                <c:pt idx="1">
                  <c:v>Acted</c:v>
                </c:pt>
                <c:pt idx="2">
                  <c:v>CDN</c:v>
                </c:pt>
                <c:pt idx="3">
                  <c:v>IRC</c:v>
                </c:pt>
                <c:pt idx="4">
                  <c:v>Metta</c:v>
                </c:pt>
                <c:pt idx="5">
                  <c:v>Oxfam</c:v>
                </c:pt>
                <c:pt idx="6">
                  <c:v>RI</c:v>
                </c:pt>
                <c:pt idx="7">
                  <c:v>SCI</c:v>
                </c:pt>
                <c:pt idx="8">
                  <c:v>SI</c:v>
                </c:pt>
                <c:pt idx="9">
                  <c:v>Trocaire</c:v>
                </c:pt>
                <c:pt idx="10">
                  <c:v>MSF</c:v>
                </c:pt>
                <c:pt idx="11">
                  <c:v>UNICEF</c:v>
                </c:pt>
                <c:pt idx="12">
                  <c:v>WV</c:v>
                </c:pt>
                <c:pt idx="13">
                  <c:v>MRCS</c:v>
                </c:pt>
                <c:pt idx="14">
                  <c:v>KMSS</c:v>
                </c:pt>
                <c:pt idx="15">
                  <c:v>KBC</c:v>
                </c:pt>
                <c:pt idx="16">
                  <c:v>Shalom</c:v>
                </c:pt>
                <c:pt idx="17">
                  <c:v>ICRC</c:v>
                </c:pt>
                <c:pt idx="18">
                  <c:v>Malteser</c:v>
                </c:pt>
                <c:pt idx="19">
                  <c:v>MHDO</c:v>
                </c:pt>
                <c:pt idx="20">
                  <c:v>Care</c:v>
                </c:pt>
                <c:pt idx="21">
                  <c:v>DRC</c:v>
                </c:pt>
                <c:pt idx="22">
                  <c:v>IFRC</c:v>
                </c:pt>
                <c:pt idx="23">
                  <c:v>Samaritan's Purse</c:v>
                </c:pt>
                <c:pt idx="24">
                  <c:v>PLAN</c:v>
                </c:pt>
              </c:strCache>
            </c:strRef>
          </c:cat>
          <c:val>
            <c:numRef>
              <c:f>Summary!$D$6:$D$31</c:f>
              <c:numCache>
                <c:formatCode>General</c:formatCode>
                <c:ptCount val="25"/>
                <c:pt idx="0">
                  <c:v>33</c:v>
                </c:pt>
                <c:pt idx="1">
                  <c:v>2</c:v>
                </c:pt>
                <c:pt idx="2">
                  <c:v>3</c:v>
                </c:pt>
                <c:pt idx="3">
                  <c:v>2</c:v>
                </c:pt>
                <c:pt idx="4">
                  <c:v>2</c:v>
                </c:pt>
                <c:pt idx="5">
                  <c:v>5</c:v>
                </c:pt>
                <c:pt idx="6">
                  <c:v>1</c:v>
                </c:pt>
                <c:pt idx="7">
                  <c:v>58</c:v>
                </c:pt>
                <c:pt idx="8">
                  <c:v>26</c:v>
                </c:pt>
                <c:pt idx="9">
                  <c:v>2</c:v>
                </c:pt>
                <c:pt idx="10">
                  <c:v>2</c:v>
                </c:pt>
                <c:pt idx="11">
                  <c:v>15</c:v>
                </c:pt>
                <c:pt idx="12">
                  <c:v>145</c:v>
                </c:pt>
                <c:pt idx="13">
                  <c:v>209</c:v>
                </c:pt>
                <c:pt idx="14">
                  <c:v>7</c:v>
                </c:pt>
                <c:pt idx="15">
                  <c:v>14</c:v>
                </c:pt>
                <c:pt idx="16">
                  <c:v>3</c:v>
                </c:pt>
                <c:pt idx="17">
                  <c:v>0</c:v>
                </c:pt>
                <c:pt idx="18">
                  <c:v>1</c:v>
                </c:pt>
                <c:pt idx="19">
                  <c:v>2</c:v>
                </c:pt>
                <c:pt idx="20">
                  <c:v>2</c:v>
                </c:pt>
                <c:pt idx="21">
                  <c:v>1</c:v>
                </c:pt>
                <c:pt idx="23">
                  <c:v>12</c:v>
                </c:pt>
                <c:pt idx="24">
                  <c:v>1</c:v>
                </c:pt>
              </c:numCache>
            </c:numRef>
          </c:val>
        </c:ser>
        <c:dLbls>
          <c:showLegendKey val="0"/>
          <c:showVal val="1"/>
          <c:showCatName val="0"/>
          <c:showSerName val="0"/>
          <c:showPercent val="0"/>
          <c:showBubbleSize val="0"/>
        </c:dLbls>
        <c:gapWidth val="150"/>
        <c:shape val="box"/>
        <c:axId val="312894752"/>
        <c:axId val="313522672"/>
        <c:axId val="0"/>
      </c:bar3DChart>
      <c:catAx>
        <c:axId val="312894752"/>
        <c:scaling>
          <c:orientation val="minMax"/>
        </c:scaling>
        <c:delete val="0"/>
        <c:axPos val="b"/>
        <c:numFmt formatCode="General" sourceLinked="1"/>
        <c:majorTickMark val="none"/>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313522672"/>
        <c:crosses val="autoZero"/>
        <c:auto val="1"/>
        <c:lblAlgn val="ctr"/>
        <c:lblOffset val="100"/>
        <c:noMultiLvlLbl val="0"/>
      </c:catAx>
      <c:valAx>
        <c:axId val="313522672"/>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312894752"/>
        <c:crosses val="autoZero"/>
        <c:crossBetween val="between"/>
      </c:valAx>
      <c:spPr>
        <a:noFill/>
        <a:ln>
          <a:noFill/>
        </a:ln>
        <a:effectLst/>
      </c:spPr>
    </c:plotArea>
    <c:legend>
      <c:legendPos val="r"/>
      <c:layout>
        <c:manualLayout>
          <c:xMode val="edge"/>
          <c:yMode val="edge"/>
          <c:x val="0.75982869507723749"/>
          <c:y val="0.21201092529215601"/>
          <c:w val="0.22490412935024343"/>
          <c:h val="0.45677822779319749"/>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a:outerShdw blurRad="50800" dist="38100" algn="l" rotWithShape="0">
        <a:prstClr val="black">
          <a:alpha val="40000"/>
        </a:prstClr>
      </a:outerShdw>
    </a:effectLst>
    <a:scene3d>
      <a:camera prst="orthographicFront"/>
      <a:lightRig rig="threePt" dir="t"/>
    </a:scene3d>
    <a:sp3d>
      <a:bevelT w="152400" h="50800" prst="softRound"/>
    </a:sp3d>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[20170501_Emergency Capacity_WASH Cluster.xlsx]Summary!PivotTable2</c:name>
    <c:fmtId val="2"/>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 of Relationship with Local Governemnt</a:t>
            </a:r>
            <a:r>
              <a:rPr lang="en-US" baseline="0"/>
              <a:t> at State</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Summary!$B$37</c:f>
              <c:strCache>
                <c:ptCount val="1"/>
                <c:pt idx="0">
                  <c:v>Total</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Summary!$A$38:$A$58</c:f>
              <c:strCache>
                <c:ptCount val="20"/>
                <c:pt idx="0">
                  <c:v>ACF</c:v>
                </c:pt>
                <c:pt idx="1">
                  <c:v>Acted</c:v>
                </c:pt>
                <c:pt idx="2">
                  <c:v>CDN</c:v>
                </c:pt>
                <c:pt idx="3">
                  <c:v>IRC</c:v>
                </c:pt>
                <c:pt idx="4">
                  <c:v>Metta</c:v>
                </c:pt>
                <c:pt idx="5">
                  <c:v>Oxfam</c:v>
                </c:pt>
                <c:pt idx="6">
                  <c:v>SCI</c:v>
                </c:pt>
                <c:pt idx="7">
                  <c:v>SI</c:v>
                </c:pt>
                <c:pt idx="8">
                  <c:v>MSF</c:v>
                </c:pt>
                <c:pt idx="9">
                  <c:v>UNICEF</c:v>
                </c:pt>
                <c:pt idx="10">
                  <c:v>WV</c:v>
                </c:pt>
                <c:pt idx="11">
                  <c:v>MRCS</c:v>
                </c:pt>
                <c:pt idx="12">
                  <c:v>KMSS</c:v>
                </c:pt>
                <c:pt idx="13">
                  <c:v>Shalom</c:v>
                </c:pt>
                <c:pt idx="14">
                  <c:v>Malteser</c:v>
                </c:pt>
                <c:pt idx="15">
                  <c:v>MHDO</c:v>
                </c:pt>
                <c:pt idx="16">
                  <c:v>Care</c:v>
                </c:pt>
                <c:pt idx="17">
                  <c:v>DRC</c:v>
                </c:pt>
                <c:pt idx="18">
                  <c:v>Samaritan's Purse</c:v>
                </c:pt>
                <c:pt idx="19">
                  <c:v>PLAN</c:v>
                </c:pt>
              </c:strCache>
            </c:strRef>
          </c:cat>
          <c:val>
            <c:numRef>
              <c:f>Summary!$B$38:$B$58</c:f>
              <c:numCache>
                <c:formatCode>General</c:formatCode>
                <c:ptCount val="20"/>
                <c:pt idx="0">
                  <c:v>1</c:v>
                </c:pt>
                <c:pt idx="1">
                  <c:v>2</c:v>
                </c:pt>
                <c:pt idx="2">
                  <c:v>1</c:v>
                </c:pt>
                <c:pt idx="3">
                  <c:v>2</c:v>
                </c:pt>
                <c:pt idx="4">
                  <c:v>2</c:v>
                </c:pt>
                <c:pt idx="5">
                  <c:v>1</c:v>
                </c:pt>
                <c:pt idx="6">
                  <c:v>3</c:v>
                </c:pt>
                <c:pt idx="7">
                  <c:v>3</c:v>
                </c:pt>
                <c:pt idx="8">
                  <c:v>3</c:v>
                </c:pt>
                <c:pt idx="9">
                  <c:v>5</c:v>
                </c:pt>
                <c:pt idx="10">
                  <c:v>11</c:v>
                </c:pt>
                <c:pt idx="11">
                  <c:v>15</c:v>
                </c:pt>
                <c:pt idx="12">
                  <c:v>2</c:v>
                </c:pt>
                <c:pt idx="13">
                  <c:v>1</c:v>
                </c:pt>
                <c:pt idx="14">
                  <c:v>1</c:v>
                </c:pt>
                <c:pt idx="15">
                  <c:v>1</c:v>
                </c:pt>
                <c:pt idx="16">
                  <c:v>1</c:v>
                </c:pt>
                <c:pt idx="17">
                  <c:v>1</c:v>
                </c:pt>
                <c:pt idx="18">
                  <c:v>3</c:v>
                </c:pt>
                <c:pt idx="19">
                  <c:v>1</c:v>
                </c:pt>
              </c:numCache>
            </c:numRef>
          </c:val>
        </c:ser>
        <c:dLbls>
          <c:showLegendKey val="0"/>
          <c:showVal val="1"/>
          <c:showCatName val="0"/>
          <c:showSerName val="0"/>
          <c:showPercent val="0"/>
          <c:showBubbleSize val="0"/>
        </c:dLbls>
        <c:gapWidth val="150"/>
        <c:shape val="box"/>
        <c:axId val="313603720"/>
        <c:axId val="313602544"/>
        <c:axId val="0"/>
      </c:bar3DChart>
      <c:catAx>
        <c:axId val="31360372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313602544"/>
        <c:crosses val="autoZero"/>
        <c:auto val="1"/>
        <c:lblAlgn val="ctr"/>
        <c:lblOffset val="100"/>
        <c:noMultiLvlLbl val="0"/>
      </c:catAx>
      <c:valAx>
        <c:axId val="313602544"/>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31360372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a:outerShdw blurRad="50800" dist="38100" algn="l" rotWithShape="0">
        <a:prstClr val="black">
          <a:alpha val="40000"/>
        </a:prstClr>
      </a:outerShdw>
    </a:effectLst>
    <a:scene3d>
      <a:camera prst="orthographicFront"/>
      <a:lightRig rig="threePt" dir="t"/>
    </a:scene3d>
    <a:sp3d>
      <a:bevelT w="152400" h="50800" prst="softRound"/>
    </a:sp3d>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[20170501_Emergency Capacity_WASH Cluster.xlsx]Summary!PivotTable5</c:name>
    <c:fmtId val="3"/>
  </c:pivotSource>
  <c:chart>
    <c:title>
      <c:tx>
        <c:rich>
          <a:bodyPr rot="0" spcFirstLastPara="1" vertOverflow="ellipsis" vert="horz" wrap="square" anchor="ctr" anchorCtr="1"/>
          <a:lstStyle/>
          <a:p>
            <a:pPr>
              <a:defRPr sz="1600" b="1" i="0" u="sng"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u="sng"/>
              <a:t>Contingency Stocks</a:t>
            </a:r>
          </a:p>
        </c:rich>
      </c:tx>
      <c:overlay val="0"/>
      <c:spPr>
        <a:noFill/>
        <a:ln>
          <a:noFill/>
        </a:ln>
        <a:effectLst/>
      </c:spPr>
      <c:txPr>
        <a:bodyPr rot="0" spcFirstLastPara="1" vertOverflow="ellipsis" vert="horz" wrap="square" anchor="ctr" anchorCtr="1"/>
        <a:lstStyle/>
        <a:p>
          <a:pPr>
            <a:defRPr sz="1600" b="1" i="0" u="sng"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marker>
          <c:symbol val="none"/>
        </c:marker>
        <c:dLbl>
          <c:idx val="0"/>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marker>
          <c:symbol val="none"/>
        </c:marker>
        <c:dLbl>
          <c:idx val="0"/>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marker>
          <c:symbol val="none"/>
        </c:marker>
        <c:dLbl>
          <c:idx val="0"/>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8.8222926439994645E-2"/>
          <c:y val="0.13925141177511566"/>
          <c:w val="0.71970349687345547"/>
          <c:h val="0.73031940137794915"/>
        </c:manualLayout>
      </c:layout>
      <c:bar3DChart>
        <c:barDir val="col"/>
        <c:grouping val="clustered"/>
        <c:varyColors val="0"/>
        <c:ser>
          <c:idx val="0"/>
          <c:order val="0"/>
          <c:tx>
            <c:strRef>
              <c:f>Summary!$B$66</c:f>
              <c:strCache>
                <c:ptCount val="1"/>
                <c:pt idx="0">
                  <c:v># Contingency Water supply items for approximately (people)</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Summary!$A$67:$A$92</c:f>
              <c:strCache>
                <c:ptCount val="25"/>
                <c:pt idx="0">
                  <c:v>ACF</c:v>
                </c:pt>
                <c:pt idx="1">
                  <c:v>Acted</c:v>
                </c:pt>
                <c:pt idx="2">
                  <c:v>CDN</c:v>
                </c:pt>
                <c:pt idx="3">
                  <c:v>IRC</c:v>
                </c:pt>
                <c:pt idx="4">
                  <c:v>Metta</c:v>
                </c:pt>
                <c:pt idx="5">
                  <c:v>Oxfam</c:v>
                </c:pt>
                <c:pt idx="6">
                  <c:v>RI</c:v>
                </c:pt>
                <c:pt idx="7">
                  <c:v>SCI</c:v>
                </c:pt>
                <c:pt idx="8">
                  <c:v>SI</c:v>
                </c:pt>
                <c:pt idx="9">
                  <c:v>Trocaire</c:v>
                </c:pt>
                <c:pt idx="10">
                  <c:v>MSF</c:v>
                </c:pt>
                <c:pt idx="11">
                  <c:v>UNICEF</c:v>
                </c:pt>
                <c:pt idx="12">
                  <c:v>WV</c:v>
                </c:pt>
                <c:pt idx="13">
                  <c:v>MRCS</c:v>
                </c:pt>
                <c:pt idx="14">
                  <c:v>KMSS</c:v>
                </c:pt>
                <c:pt idx="15">
                  <c:v>KBC</c:v>
                </c:pt>
                <c:pt idx="16">
                  <c:v>Shalom</c:v>
                </c:pt>
                <c:pt idx="17">
                  <c:v>ICRC</c:v>
                </c:pt>
                <c:pt idx="18">
                  <c:v>Malteser</c:v>
                </c:pt>
                <c:pt idx="19">
                  <c:v>MHDO</c:v>
                </c:pt>
                <c:pt idx="20">
                  <c:v>Care</c:v>
                </c:pt>
                <c:pt idx="21">
                  <c:v>DRC</c:v>
                </c:pt>
                <c:pt idx="22">
                  <c:v>IFRC</c:v>
                </c:pt>
                <c:pt idx="23">
                  <c:v>Samaritan's Purse</c:v>
                </c:pt>
                <c:pt idx="24">
                  <c:v>PLAN</c:v>
                </c:pt>
              </c:strCache>
            </c:strRef>
          </c:cat>
          <c:val>
            <c:numRef>
              <c:f>Summary!$B$67:$B$92</c:f>
              <c:numCache>
                <c:formatCode>General</c:formatCode>
                <c:ptCount val="25"/>
                <c:pt idx="0">
                  <c:v>1000</c:v>
                </c:pt>
                <c:pt idx="1">
                  <c:v>0</c:v>
                </c:pt>
                <c:pt idx="2">
                  <c:v>0</c:v>
                </c:pt>
                <c:pt idx="3">
                  <c:v>3324</c:v>
                </c:pt>
                <c:pt idx="4">
                  <c:v>0</c:v>
                </c:pt>
                <c:pt idx="5">
                  <c:v>5000</c:v>
                </c:pt>
                <c:pt idx="7">
                  <c:v>44833</c:v>
                </c:pt>
                <c:pt idx="8">
                  <c:v>2575</c:v>
                </c:pt>
                <c:pt idx="9">
                  <c:v>0</c:v>
                </c:pt>
                <c:pt idx="10">
                  <c:v>0</c:v>
                </c:pt>
                <c:pt idx="11">
                  <c:v>34000</c:v>
                </c:pt>
                <c:pt idx="12">
                  <c:v>140000</c:v>
                </c:pt>
                <c:pt idx="13">
                  <c:v>18412</c:v>
                </c:pt>
                <c:pt idx="14">
                  <c:v>0</c:v>
                </c:pt>
                <c:pt idx="15">
                  <c:v>0</c:v>
                </c:pt>
                <c:pt idx="16">
                  <c:v>0</c:v>
                </c:pt>
                <c:pt idx="17">
                  <c:v>1500</c:v>
                </c:pt>
                <c:pt idx="18">
                  <c:v>0</c:v>
                </c:pt>
                <c:pt idx="24">
                  <c:v>0</c:v>
                </c:pt>
              </c:numCache>
            </c:numRef>
          </c:val>
        </c:ser>
        <c:ser>
          <c:idx val="1"/>
          <c:order val="1"/>
          <c:tx>
            <c:strRef>
              <c:f>Summary!$C$66</c:f>
              <c:strCache>
                <c:ptCount val="1"/>
                <c:pt idx="0">
                  <c:v># Contingency Sanitation items for approximately (people)</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Summary!$A$67:$A$92</c:f>
              <c:strCache>
                <c:ptCount val="25"/>
                <c:pt idx="0">
                  <c:v>ACF</c:v>
                </c:pt>
                <c:pt idx="1">
                  <c:v>Acted</c:v>
                </c:pt>
                <c:pt idx="2">
                  <c:v>CDN</c:v>
                </c:pt>
                <c:pt idx="3">
                  <c:v>IRC</c:v>
                </c:pt>
                <c:pt idx="4">
                  <c:v>Metta</c:v>
                </c:pt>
                <c:pt idx="5">
                  <c:v>Oxfam</c:v>
                </c:pt>
                <c:pt idx="6">
                  <c:v>RI</c:v>
                </c:pt>
                <c:pt idx="7">
                  <c:v>SCI</c:v>
                </c:pt>
                <c:pt idx="8">
                  <c:v>SI</c:v>
                </c:pt>
                <c:pt idx="9">
                  <c:v>Trocaire</c:v>
                </c:pt>
                <c:pt idx="10">
                  <c:v>MSF</c:v>
                </c:pt>
                <c:pt idx="11">
                  <c:v>UNICEF</c:v>
                </c:pt>
                <c:pt idx="12">
                  <c:v>WV</c:v>
                </c:pt>
                <c:pt idx="13">
                  <c:v>MRCS</c:v>
                </c:pt>
                <c:pt idx="14">
                  <c:v>KMSS</c:v>
                </c:pt>
                <c:pt idx="15">
                  <c:v>KBC</c:v>
                </c:pt>
                <c:pt idx="16">
                  <c:v>Shalom</c:v>
                </c:pt>
                <c:pt idx="17">
                  <c:v>ICRC</c:v>
                </c:pt>
                <c:pt idx="18">
                  <c:v>Malteser</c:v>
                </c:pt>
                <c:pt idx="19">
                  <c:v>MHDO</c:v>
                </c:pt>
                <c:pt idx="20">
                  <c:v>Care</c:v>
                </c:pt>
                <c:pt idx="21">
                  <c:v>DRC</c:v>
                </c:pt>
                <c:pt idx="22">
                  <c:v>IFRC</c:v>
                </c:pt>
                <c:pt idx="23">
                  <c:v>Samaritan's Purse</c:v>
                </c:pt>
                <c:pt idx="24">
                  <c:v>PLAN</c:v>
                </c:pt>
              </c:strCache>
            </c:strRef>
          </c:cat>
          <c:val>
            <c:numRef>
              <c:f>Summary!$C$67:$C$92</c:f>
              <c:numCache>
                <c:formatCode>General</c:formatCode>
                <c:ptCount val="25"/>
                <c:pt idx="0">
                  <c:v>10000</c:v>
                </c:pt>
                <c:pt idx="1">
                  <c:v>0</c:v>
                </c:pt>
                <c:pt idx="2">
                  <c:v>0</c:v>
                </c:pt>
                <c:pt idx="3">
                  <c:v>0</c:v>
                </c:pt>
                <c:pt idx="4">
                  <c:v>0</c:v>
                </c:pt>
                <c:pt idx="5">
                  <c:v>0</c:v>
                </c:pt>
                <c:pt idx="7">
                  <c:v>3000</c:v>
                </c:pt>
                <c:pt idx="8">
                  <c:v>9950</c:v>
                </c:pt>
                <c:pt idx="9">
                  <c:v>0</c:v>
                </c:pt>
                <c:pt idx="10">
                  <c:v>0</c:v>
                </c:pt>
                <c:pt idx="11">
                  <c:v>11230</c:v>
                </c:pt>
                <c:pt idx="13">
                  <c:v>2500</c:v>
                </c:pt>
                <c:pt idx="14">
                  <c:v>0</c:v>
                </c:pt>
                <c:pt idx="15">
                  <c:v>0</c:v>
                </c:pt>
                <c:pt idx="16">
                  <c:v>0</c:v>
                </c:pt>
                <c:pt idx="17">
                  <c:v>1500</c:v>
                </c:pt>
                <c:pt idx="24">
                  <c:v>0</c:v>
                </c:pt>
              </c:numCache>
            </c:numRef>
          </c:val>
        </c:ser>
        <c:ser>
          <c:idx val="2"/>
          <c:order val="2"/>
          <c:tx>
            <c:strRef>
              <c:f>Summary!$D$66</c:f>
              <c:strCache>
                <c:ptCount val="1"/>
                <c:pt idx="0">
                  <c:v># Contingency Hygiene kits for approximately (people)</c:v>
                </c:pt>
              </c:strCache>
            </c:strRef>
          </c:tx>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Summary!$A$67:$A$92</c:f>
              <c:strCache>
                <c:ptCount val="25"/>
                <c:pt idx="0">
                  <c:v>ACF</c:v>
                </c:pt>
                <c:pt idx="1">
                  <c:v>Acted</c:v>
                </c:pt>
                <c:pt idx="2">
                  <c:v>CDN</c:v>
                </c:pt>
                <c:pt idx="3">
                  <c:v>IRC</c:v>
                </c:pt>
                <c:pt idx="4">
                  <c:v>Metta</c:v>
                </c:pt>
                <c:pt idx="5">
                  <c:v>Oxfam</c:v>
                </c:pt>
                <c:pt idx="6">
                  <c:v>RI</c:v>
                </c:pt>
                <c:pt idx="7">
                  <c:v>SCI</c:v>
                </c:pt>
                <c:pt idx="8">
                  <c:v>SI</c:v>
                </c:pt>
                <c:pt idx="9">
                  <c:v>Trocaire</c:v>
                </c:pt>
                <c:pt idx="10">
                  <c:v>MSF</c:v>
                </c:pt>
                <c:pt idx="11">
                  <c:v>UNICEF</c:v>
                </c:pt>
                <c:pt idx="12">
                  <c:v>WV</c:v>
                </c:pt>
                <c:pt idx="13">
                  <c:v>MRCS</c:v>
                </c:pt>
                <c:pt idx="14">
                  <c:v>KMSS</c:v>
                </c:pt>
                <c:pt idx="15">
                  <c:v>KBC</c:v>
                </c:pt>
                <c:pt idx="16">
                  <c:v>Shalom</c:v>
                </c:pt>
                <c:pt idx="17">
                  <c:v>ICRC</c:v>
                </c:pt>
                <c:pt idx="18">
                  <c:v>Malteser</c:v>
                </c:pt>
                <c:pt idx="19">
                  <c:v>MHDO</c:v>
                </c:pt>
                <c:pt idx="20">
                  <c:v>Care</c:v>
                </c:pt>
                <c:pt idx="21">
                  <c:v>DRC</c:v>
                </c:pt>
                <c:pt idx="22">
                  <c:v>IFRC</c:v>
                </c:pt>
                <c:pt idx="23">
                  <c:v>Samaritan's Purse</c:v>
                </c:pt>
                <c:pt idx="24">
                  <c:v>PLAN</c:v>
                </c:pt>
              </c:strCache>
            </c:strRef>
          </c:cat>
          <c:val>
            <c:numRef>
              <c:f>Summary!$D$67:$D$92</c:f>
              <c:numCache>
                <c:formatCode>General</c:formatCode>
                <c:ptCount val="25"/>
                <c:pt idx="0">
                  <c:v>1000</c:v>
                </c:pt>
                <c:pt idx="1">
                  <c:v>0</c:v>
                </c:pt>
                <c:pt idx="2">
                  <c:v>0</c:v>
                </c:pt>
                <c:pt idx="3">
                  <c:v>3270</c:v>
                </c:pt>
                <c:pt idx="4">
                  <c:v>0</c:v>
                </c:pt>
                <c:pt idx="5">
                  <c:v>2500</c:v>
                </c:pt>
                <c:pt idx="6">
                  <c:v>1500</c:v>
                </c:pt>
                <c:pt idx="7">
                  <c:v>17156</c:v>
                </c:pt>
                <c:pt idx="8">
                  <c:v>2500</c:v>
                </c:pt>
                <c:pt idx="9">
                  <c:v>0</c:v>
                </c:pt>
                <c:pt idx="10">
                  <c:v>0</c:v>
                </c:pt>
                <c:pt idx="11">
                  <c:v>66930</c:v>
                </c:pt>
                <c:pt idx="13">
                  <c:v>61118</c:v>
                </c:pt>
                <c:pt idx="14">
                  <c:v>0</c:v>
                </c:pt>
                <c:pt idx="15">
                  <c:v>0</c:v>
                </c:pt>
                <c:pt idx="16">
                  <c:v>0</c:v>
                </c:pt>
                <c:pt idx="17">
                  <c:v>1500</c:v>
                </c:pt>
                <c:pt idx="24">
                  <c:v>0</c:v>
                </c:pt>
              </c:numCache>
            </c:numRef>
          </c:val>
        </c:ser>
        <c:dLbls>
          <c:showLegendKey val="0"/>
          <c:showVal val="1"/>
          <c:showCatName val="0"/>
          <c:showSerName val="0"/>
          <c:showPercent val="0"/>
          <c:showBubbleSize val="0"/>
        </c:dLbls>
        <c:gapWidth val="150"/>
        <c:shape val="box"/>
        <c:axId val="313601368"/>
        <c:axId val="313602936"/>
        <c:axId val="0"/>
      </c:bar3DChart>
      <c:catAx>
        <c:axId val="31360136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313602936"/>
        <c:crosses val="autoZero"/>
        <c:auto val="1"/>
        <c:lblAlgn val="ctr"/>
        <c:lblOffset val="100"/>
        <c:noMultiLvlLbl val="0"/>
      </c:catAx>
      <c:valAx>
        <c:axId val="313602936"/>
        <c:scaling>
          <c:orientation val="minMax"/>
        </c:scaling>
        <c:delete val="0"/>
        <c:axPos val="l"/>
        <c:majorGridlines>
          <c:spPr>
            <a:ln w="9525" cap="flat" cmpd="sng" algn="ctr">
              <a:solidFill>
                <a:schemeClr val="dk1">
                  <a:lumMod val="50000"/>
                  <a:lumOff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313601368"/>
        <c:crosses val="autoZero"/>
        <c:crossBetween val="between"/>
      </c:valAx>
      <c:spPr>
        <a:noFill/>
        <a:ln>
          <a:noFill/>
        </a:ln>
        <a:effectLst/>
      </c:spPr>
    </c:plotArea>
    <c:legend>
      <c:legendPos val="r"/>
      <c:layout>
        <c:manualLayout>
          <c:xMode val="edge"/>
          <c:yMode val="edge"/>
          <c:x val="0.82463728986041696"/>
          <c:y val="0.12884952983360481"/>
          <c:w val="0.16130289437310416"/>
          <c:h val="0.7934854334542785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a:outerShdw blurRad="50800" dist="38100" algn="l" rotWithShape="0">
        <a:prstClr val="black">
          <a:alpha val="40000"/>
        </a:prstClr>
      </a:outerShdw>
    </a:effectLst>
    <a:scene3d>
      <a:camera prst="orthographicFront"/>
      <a:lightRig rig="threePt" dir="t"/>
    </a:scene3d>
    <a:sp3d>
      <a:bevelT prst="relaxedInset"/>
    </a:sp3d>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[20170501_Emergency Capacity_WASH Cluster.xlsx]Summary!PivotTable1</c:name>
    <c:fmtId val="0"/>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WASH Capacity by State Region</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ivotFmts>
      <c:pivotFmt>
        <c:idx val="0"/>
      </c:pivotFmt>
      <c:pivotFmt>
        <c:idx val="1"/>
      </c:pivotFmt>
      <c:pivotFmt>
        <c:idx val="2"/>
      </c:pivotFmt>
      <c:pivotFmt>
        <c:idx val="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21982302895439704"/>
          <c:y val="0.11143058491895701"/>
          <c:w val="0.52101339198122787"/>
          <c:h val="0.82317613046783533"/>
        </c:manualLayout>
      </c:layout>
      <c:barChart>
        <c:barDir val="bar"/>
        <c:grouping val="clustered"/>
        <c:varyColors val="0"/>
        <c:ser>
          <c:idx val="0"/>
          <c:order val="0"/>
          <c:tx>
            <c:strRef>
              <c:f>Summary!$B$101</c:f>
              <c:strCache>
                <c:ptCount val="1"/>
                <c:pt idx="0">
                  <c:v># of Operational Office</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Summary!$A$102:$A$119</c:f>
              <c:strCache>
                <c:ptCount val="17"/>
                <c:pt idx="0">
                  <c:v>Bago</c:v>
                </c:pt>
                <c:pt idx="1">
                  <c:v>Kayah</c:v>
                </c:pt>
                <c:pt idx="2">
                  <c:v>Kayin</c:v>
                </c:pt>
                <c:pt idx="3">
                  <c:v>Magway</c:v>
                </c:pt>
                <c:pt idx="4">
                  <c:v>Chin</c:v>
                </c:pt>
                <c:pt idx="5">
                  <c:v>Shan</c:v>
                </c:pt>
                <c:pt idx="6">
                  <c:v>Nay Pyi Taw</c:v>
                </c:pt>
                <c:pt idx="7">
                  <c:v>Mon</c:v>
                </c:pt>
                <c:pt idx="8">
                  <c:v>Tanintharyi</c:v>
                </c:pt>
                <c:pt idx="9">
                  <c:v>Ayeyarwady</c:v>
                </c:pt>
                <c:pt idx="10">
                  <c:v>Sagaing</c:v>
                </c:pt>
                <c:pt idx="11">
                  <c:v>International/Regional Support </c:v>
                </c:pt>
                <c:pt idx="12">
                  <c:v>Mandalay</c:v>
                </c:pt>
                <c:pt idx="13">
                  <c:v>Shan North</c:v>
                </c:pt>
                <c:pt idx="14">
                  <c:v>Country Head Office</c:v>
                </c:pt>
                <c:pt idx="15">
                  <c:v>Kachin</c:v>
                </c:pt>
                <c:pt idx="16">
                  <c:v>Rakhine</c:v>
                </c:pt>
              </c:strCache>
            </c:strRef>
          </c:cat>
          <c:val>
            <c:numRef>
              <c:f>Summary!$B$102:$B$119</c:f>
              <c:numCache>
                <c:formatCode>General</c:formatCode>
                <c:ptCount val="17"/>
                <c:pt idx="0">
                  <c:v>5</c:v>
                </c:pt>
                <c:pt idx="1">
                  <c:v>6</c:v>
                </c:pt>
                <c:pt idx="2">
                  <c:v>5</c:v>
                </c:pt>
                <c:pt idx="3">
                  <c:v>5</c:v>
                </c:pt>
                <c:pt idx="4">
                  <c:v>6</c:v>
                </c:pt>
                <c:pt idx="5">
                  <c:v>4</c:v>
                </c:pt>
                <c:pt idx="6">
                  <c:v>5</c:v>
                </c:pt>
                <c:pt idx="7">
                  <c:v>6</c:v>
                </c:pt>
                <c:pt idx="8">
                  <c:v>5</c:v>
                </c:pt>
                <c:pt idx="9">
                  <c:v>6</c:v>
                </c:pt>
                <c:pt idx="10">
                  <c:v>6</c:v>
                </c:pt>
                <c:pt idx="11">
                  <c:v>9</c:v>
                </c:pt>
                <c:pt idx="12">
                  <c:v>6</c:v>
                </c:pt>
                <c:pt idx="13">
                  <c:v>9</c:v>
                </c:pt>
                <c:pt idx="14">
                  <c:v>11</c:v>
                </c:pt>
                <c:pt idx="15">
                  <c:v>16</c:v>
                </c:pt>
                <c:pt idx="16">
                  <c:v>15</c:v>
                </c:pt>
              </c:numCache>
            </c:numRef>
          </c:val>
        </c:ser>
        <c:ser>
          <c:idx val="1"/>
          <c:order val="1"/>
          <c:tx>
            <c:strRef>
              <c:f>Summary!$C$101</c:f>
              <c:strCache>
                <c:ptCount val="1"/>
                <c:pt idx="0">
                  <c:v>Sum of Number of existing WASH staff based in state/region:</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Summary!$A$102:$A$119</c:f>
              <c:strCache>
                <c:ptCount val="17"/>
                <c:pt idx="0">
                  <c:v>Bago</c:v>
                </c:pt>
                <c:pt idx="1">
                  <c:v>Kayah</c:v>
                </c:pt>
                <c:pt idx="2">
                  <c:v>Kayin</c:v>
                </c:pt>
                <c:pt idx="3">
                  <c:v>Magway</c:v>
                </c:pt>
                <c:pt idx="4">
                  <c:v>Chin</c:v>
                </c:pt>
                <c:pt idx="5">
                  <c:v>Shan</c:v>
                </c:pt>
                <c:pt idx="6">
                  <c:v>Nay Pyi Taw</c:v>
                </c:pt>
                <c:pt idx="7">
                  <c:v>Mon</c:v>
                </c:pt>
                <c:pt idx="8">
                  <c:v>Tanintharyi</c:v>
                </c:pt>
                <c:pt idx="9">
                  <c:v>Ayeyarwady</c:v>
                </c:pt>
                <c:pt idx="10">
                  <c:v>Sagaing</c:v>
                </c:pt>
                <c:pt idx="11">
                  <c:v>International/Regional Support </c:v>
                </c:pt>
                <c:pt idx="12">
                  <c:v>Mandalay</c:v>
                </c:pt>
                <c:pt idx="13">
                  <c:v>Shan North</c:v>
                </c:pt>
                <c:pt idx="14">
                  <c:v>Country Head Office</c:v>
                </c:pt>
                <c:pt idx="15">
                  <c:v>Kachin</c:v>
                </c:pt>
                <c:pt idx="16">
                  <c:v>Rakhine</c:v>
                </c:pt>
              </c:strCache>
            </c:strRef>
          </c:cat>
          <c:val>
            <c:numRef>
              <c:f>Summary!$C$102:$C$119</c:f>
              <c:numCache>
                <c:formatCode>General</c:formatCode>
                <c:ptCount val="17"/>
                <c:pt idx="0">
                  <c:v>0</c:v>
                </c:pt>
                <c:pt idx="1">
                  <c:v>1</c:v>
                </c:pt>
                <c:pt idx="2">
                  <c:v>2</c:v>
                </c:pt>
                <c:pt idx="3">
                  <c:v>2</c:v>
                </c:pt>
                <c:pt idx="4">
                  <c:v>2</c:v>
                </c:pt>
                <c:pt idx="5">
                  <c:v>2</c:v>
                </c:pt>
                <c:pt idx="6">
                  <c:v>2</c:v>
                </c:pt>
                <c:pt idx="7">
                  <c:v>6</c:v>
                </c:pt>
                <c:pt idx="8">
                  <c:v>6</c:v>
                </c:pt>
                <c:pt idx="9">
                  <c:v>9</c:v>
                </c:pt>
                <c:pt idx="10">
                  <c:v>9</c:v>
                </c:pt>
                <c:pt idx="11">
                  <c:v>9</c:v>
                </c:pt>
                <c:pt idx="12">
                  <c:v>18</c:v>
                </c:pt>
                <c:pt idx="13">
                  <c:v>22</c:v>
                </c:pt>
                <c:pt idx="14">
                  <c:v>31</c:v>
                </c:pt>
                <c:pt idx="15">
                  <c:v>57</c:v>
                </c:pt>
                <c:pt idx="16">
                  <c:v>154</c:v>
                </c:pt>
              </c:numCache>
            </c:numRef>
          </c:val>
        </c:ser>
        <c:ser>
          <c:idx val="2"/>
          <c:order val="2"/>
          <c:tx>
            <c:strRef>
              <c:f>Summary!$D$101</c:f>
              <c:strCache>
                <c:ptCount val="1"/>
                <c:pt idx="0">
                  <c:v>Sum of Number of WASH staff available for rapid assessments:</c:v>
                </c:pt>
              </c:strCache>
            </c:strRef>
          </c:tx>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Summary!$A$102:$A$119</c:f>
              <c:strCache>
                <c:ptCount val="17"/>
                <c:pt idx="0">
                  <c:v>Bago</c:v>
                </c:pt>
                <c:pt idx="1">
                  <c:v>Kayah</c:v>
                </c:pt>
                <c:pt idx="2">
                  <c:v>Kayin</c:v>
                </c:pt>
                <c:pt idx="3">
                  <c:v>Magway</c:v>
                </c:pt>
                <c:pt idx="4">
                  <c:v>Chin</c:v>
                </c:pt>
                <c:pt idx="5">
                  <c:v>Shan</c:v>
                </c:pt>
                <c:pt idx="6">
                  <c:v>Nay Pyi Taw</c:v>
                </c:pt>
                <c:pt idx="7">
                  <c:v>Mon</c:v>
                </c:pt>
                <c:pt idx="8">
                  <c:v>Tanintharyi</c:v>
                </c:pt>
                <c:pt idx="9">
                  <c:v>Ayeyarwady</c:v>
                </c:pt>
                <c:pt idx="10">
                  <c:v>Sagaing</c:v>
                </c:pt>
                <c:pt idx="11">
                  <c:v>International/Regional Support </c:v>
                </c:pt>
                <c:pt idx="12">
                  <c:v>Mandalay</c:v>
                </c:pt>
                <c:pt idx="13">
                  <c:v>Shan North</c:v>
                </c:pt>
                <c:pt idx="14">
                  <c:v>Country Head Office</c:v>
                </c:pt>
                <c:pt idx="15">
                  <c:v>Kachin</c:v>
                </c:pt>
                <c:pt idx="16">
                  <c:v>Rakhine</c:v>
                </c:pt>
              </c:strCache>
            </c:strRef>
          </c:cat>
          <c:val>
            <c:numRef>
              <c:f>Summary!$D$102:$D$119</c:f>
              <c:numCache>
                <c:formatCode>General</c:formatCode>
                <c:ptCount val="17"/>
                <c:pt idx="0">
                  <c:v>12</c:v>
                </c:pt>
                <c:pt idx="1">
                  <c:v>1</c:v>
                </c:pt>
                <c:pt idx="2">
                  <c:v>1</c:v>
                </c:pt>
                <c:pt idx="3">
                  <c:v>20</c:v>
                </c:pt>
                <c:pt idx="4">
                  <c:v>2</c:v>
                </c:pt>
                <c:pt idx="5">
                  <c:v>1</c:v>
                </c:pt>
                <c:pt idx="6">
                  <c:v>29</c:v>
                </c:pt>
                <c:pt idx="7">
                  <c:v>23</c:v>
                </c:pt>
                <c:pt idx="8">
                  <c:v>3</c:v>
                </c:pt>
                <c:pt idx="9">
                  <c:v>29</c:v>
                </c:pt>
                <c:pt idx="10">
                  <c:v>29</c:v>
                </c:pt>
                <c:pt idx="11">
                  <c:v>35</c:v>
                </c:pt>
                <c:pt idx="12">
                  <c:v>52</c:v>
                </c:pt>
                <c:pt idx="13">
                  <c:v>10</c:v>
                </c:pt>
                <c:pt idx="14">
                  <c:v>161</c:v>
                </c:pt>
                <c:pt idx="15">
                  <c:v>53</c:v>
                </c:pt>
                <c:pt idx="16">
                  <c:v>87</c:v>
                </c:pt>
              </c:numCache>
            </c:numRef>
          </c:val>
        </c:ser>
        <c:dLbls>
          <c:dLblPos val="outEnd"/>
          <c:showLegendKey val="0"/>
          <c:showVal val="1"/>
          <c:showCatName val="0"/>
          <c:showSerName val="0"/>
          <c:showPercent val="0"/>
          <c:showBubbleSize val="0"/>
        </c:dLbls>
        <c:gapWidth val="115"/>
        <c:overlap val="-20"/>
        <c:axId val="313600584"/>
        <c:axId val="313601760"/>
      </c:barChart>
      <c:catAx>
        <c:axId val="313600584"/>
        <c:scaling>
          <c:orientation val="minMax"/>
        </c:scaling>
        <c:delete val="0"/>
        <c:axPos val="l"/>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313601760"/>
        <c:crosses val="autoZero"/>
        <c:auto val="1"/>
        <c:lblAlgn val="ctr"/>
        <c:lblOffset val="100"/>
        <c:noMultiLvlLbl val="0"/>
      </c:catAx>
      <c:valAx>
        <c:axId val="313601760"/>
        <c:scaling>
          <c:orientation val="minMax"/>
        </c:scaling>
        <c:delete val="0"/>
        <c:axPos val="b"/>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313600584"/>
        <c:crosses val="autoZero"/>
        <c:crossBetween val="between"/>
      </c:valAx>
      <c:spPr>
        <a:noFill/>
        <a:ln>
          <a:noFill/>
        </a:ln>
        <a:effectLst/>
      </c:spPr>
    </c:plotArea>
    <c:legend>
      <c:legendPos val="r"/>
      <c:layout>
        <c:manualLayout>
          <c:xMode val="edge"/>
          <c:yMode val="edge"/>
          <c:x val="0.81575864725023117"/>
          <c:y val="0.17481224994867181"/>
          <c:w val="0.17415308170202107"/>
          <c:h val="0.4827363175797528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a:outerShdw blurRad="50800" dist="38100" algn="l" rotWithShape="0">
        <a:prstClr val="black">
          <a:alpha val="40000"/>
        </a:prstClr>
      </a:outerShdw>
    </a:effectLst>
    <a:scene3d>
      <a:camera prst="orthographicFront"/>
      <a:lightRig rig="threePt" dir="t"/>
    </a:scene3d>
    <a:sp3d>
      <a:bevelT w="152400" h="50800" prst="softRound"/>
    </a:sp3d>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[20170501_Emergency Capacity_WASH Cluster.xlsx]Summary!PivotTable4</c:name>
    <c:fmtId val="2"/>
  </c:pivotSource>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WASH Contingency Stocks by State Region</a:t>
            </a:r>
          </a:p>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rich>
      </c:tx>
      <c:layout/>
      <c:overlay val="0"/>
      <c:spPr>
        <a:noFill/>
        <a:ln>
          <a:noFill/>
        </a:ln>
        <a:effectLst/>
      </c:spPr>
    </c:title>
    <c:autoTitleDeleted val="0"/>
    <c:pivotFmts>
      <c:pivotFmt>
        <c:idx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
        <c:idx val="1"/>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
        <c:idx val="2"/>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marker>
          <c:symbol val="none"/>
        </c:marker>
        <c:dLbl>
          <c:idx val="0"/>
          <c:layout/>
          <c:spPr>
            <a:noFill/>
            <a:ln>
              <a:noFill/>
            </a:ln>
            <a:effectLst/>
          </c:spPr>
          <c:txPr>
            <a:bodyPr rot="0" spcFirstLastPara="1" vertOverflow="ellipsis" wrap="square" lIns="0" tIns="0" rIns="0" bIns="91440" anchor="t" anchorCtr="0">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ext>
          </c:extLst>
        </c:dLbl>
      </c:pivotFmt>
    </c:pivotFmts>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21735621575981307"/>
          <c:y val="0.12731877119364043"/>
          <c:w val="0.56665737231723845"/>
          <c:h val="0.8226714939690688"/>
        </c:manualLayout>
      </c:layout>
      <c:bar3DChart>
        <c:barDir val="bar"/>
        <c:grouping val="clustered"/>
        <c:varyColors val="0"/>
        <c:ser>
          <c:idx val="0"/>
          <c:order val="0"/>
          <c:tx>
            <c:strRef>
              <c:f>Summary!$B$132</c:f>
              <c:strCache>
                <c:ptCount val="1"/>
                <c:pt idx="0">
                  <c:v>Sum of Contingency Water supply items for approximately (people):</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cat>
            <c:strRef>
              <c:f>Summary!$A$133:$A$150</c:f>
              <c:strCache>
                <c:ptCount val="17"/>
                <c:pt idx="0">
                  <c:v>Kayin</c:v>
                </c:pt>
                <c:pt idx="1">
                  <c:v>Mon</c:v>
                </c:pt>
                <c:pt idx="2">
                  <c:v>Magway</c:v>
                </c:pt>
                <c:pt idx="3">
                  <c:v>Bago</c:v>
                </c:pt>
                <c:pt idx="4">
                  <c:v>Mandalay</c:v>
                </c:pt>
                <c:pt idx="5">
                  <c:v>International/Regional Support </c:v>
                </c:pt>
                <c:pt idx="6">
                  <c:v>Chin</c:v>
                </c:pt>
                <c:pt idx="7">
                  <c:v>Tanintharyi</c:v>
                </c:pt>
                <c:pt idx="8">
                  <c:v>Kayah</c:v>
                </c:pt>
                <c:pt idx="9">
                  <c:v>Ayeyarwady</c:v>
                </c:pt>
                <c:pt idx="10">
                  <c:v>Shan</c:v>
                </c:pt>
                <c:pt idx="11">
                  <c:v>Sagaing</c:v>
                </c:pt>
                <c:pt idx="12">
                  <c:v>Nay Pyi Taw</c:v>
                </c:pt>
                <c:pt idx="13">
                  <c:v>Shan North</c:v>
                </c:pt>
                <c:pt idx="14">
                  <c:v>Rakhine</c:v>
                </c:pt>
                <c:pt idx="15">
                  <c:v>Kachin</c:v>
                </c:pt>
                <c:pt idx="16">
                  <c:v>Country Head Office</c:v>
                </c:pt>
              </c:strCache>
            </c:strRef>
          </c:cat>
          <c:val>
            <c:numRef>
              <c:f>Summary!$B$133:$B$150</c:f>
              <c:numCache>
                <c:formatCode>General</c:formatCode>
                <c:ptCount val="17"/>
                <c:pt idx="0">
                  <c:v>10000</c:v>
                </c:pt>
                <c:pt idx="1">
                  <c:v>17000</c:v>
                </c:pt>
                <c:pt idx="2">
                  <c:v>10000</c:v>
                </c:pt>
                <c:pt idx="3">
                  <c:v>10000</c:v>
                </c:pt>
                <c:pt idx="4">
                  <c:v>43333</c:v>
                </c:pt>
                <c:pt idx="5">
                  <c:v>0</c:v>
                </c:pt>
                <c:pt idx="6">
                  <c:v>10000</c:v>
                </c:pt>
                <c:pt idx="7">
                  <c:v>15000</c:v>
                </c:pt>
                <c:pt idx="8">
                  <c:v>10000</c:v>
                </c:pt>
                <c:pt idx="9">
                  <c:v>17000</c:v>
                </c:pt>
                <c:pt idx="10">
                  <c:v>10000</c:v>
                </c:pt>
                <c:pt idx="11">
                  <c:v>2000</c:v>
                </c:pt>
                <c:pt idx="12">
                  <c:v>0</c:v>
                </c:pt>
                <c:pt idx="13">
                  <c:v>9412</c:v>
                </c:pt>
                <c:pt idx="14">
                  <c:v>33324</c:v>
                </c:pt>
                <c:pt idx="15">
                  <c:v>12575</c:v>
                </c:pt>
                <c:pt idx="16">
                  <c:v>41000</c:v>
                </c:pt>
              </c:numCache>
            </c:numRef>
          </c:val>
        </c:ser>
        <c:ser>
          <c:idx val="1"/>
          <c:order val="1"/>
          <c:tx>
            <c:strRef>
              <c:f>Summary!$C$132</c:f>
              <c:strCache>
                <c:ptCount val="1"/>
                <c:pt idx="0">
                  <c:v>Sum of Contingency Sanitation items for approximately (people):</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cat>
            <c:strRef>
              <c:f>Summary!$A$133:$A$150</c:f>
              <c:strCache>
                <c:ptCount val="17"/>
                <c:pt idx="0">
                  <c:v>Kayin</c:v>
                </c:pt>
                <c:pt idx="1">
                  <c:v>Mon</c:v>
                </c:pt>
                <c:pt idx="2">
                  <c:v>Magway</c:v>
                </c:pt>
                <c:pt idx="3">
                  <c:v>Bago</c:v>
                </c:pt>
                <c:pt idx="4">
                  <c:v>Mandalay</c:v>
                </c:pt>
                <c:pt idx="5">
                  <c:v>International/Regional Support </c:v>
                </c:pt>
                <c:pt idx="6">
                  <c:v>Chin</c:v>
                </c:pt>
                <c:pt idx="7">
                  <c:v>Tanintharyi</c:v>
                </c:pt>
                <c:pt idx="8">
                  <c:v>Kayah</c:v>
                </c:pt>
                <c:pt idx="9">
                  <c:v>Ayeyarwady</c:v>
                </c:pt>
                <c:pt idx="10">
                  <c:v>Shan</c:v>
                </c:pt>
                <c:pt idx="11">
                  <c:v>Sagaing</c:v>
                </c:pt>
                <c:pt idx="12">
                  <c:v>Nay Pyi Taw</c:v>
                </c:pt>
                <c:pt idx="13">
                  <c:v>Shan North</c:v>
                </c:pt>
                <c:pt idx="14">
                  <c:v>Rakhine</c:v>
                </c:pt>
                <c:pt idx="15">
                  <c:v>Kachin</c:v>
                </c:pt>
                <c:pt idx="16">
                  <c:v>Country Head Office</c:v>
                </c:pt>
              </c:strCache>
            </c:strRef>
          </c:cat>
          <c:val>
            <c:numRef>
              <c:f>Summary!$C$133:$C$150</c:f>
              <c:numCache>
                <c:formatCode>General</c:formatCode>
                <c:ptCount val="17"/>
                <c:pt idx="0">
                  <c:v>0</c:v>
                </c:pt>
                <c:pt idx="1">
                  <c:v>0</c:v>
                </c:pt>
                <c:pt idx="2">
                  <c:v>0</c:v>
                </c:pt>
                <c:pt idx="3">
                  <c:v>0</c:v>
                </c:pt>
                <c:pt idx="4">
                  <c:v>0</c:v>
                </c:pt>
                <c:pt idx="5">
                  <c:v>0</c:v>
                </c:pt>
                <c:pt idx="6">
                  <c:v>0</c:v>
                </c:pt>
                <c:pt idx="7">
                  <c:v>0</c:v>
                </c:pt>
                <c:pt idx="8">
                  <c:v>0</c:v>
                </c:pt>
                <c:pt idx="9">
                  <c:v>0</c:v>
                </c:pt>
                <c:pt idx="10">
                  <c:v>0</c:v>
                </c:pt>
                <c:pt idx="11">
                  <c:v>0</c:v>
                </c:pt>
                <c:pt idx="12">
                  <c:v>2000</c:v>
                </c:pt>
                <c:pt idx="13">
                  <c:v>4500</c:v>
                </c:pt>
                <c:pt idx="14">
                  <c:v>5000</c:v>
                </c:pt>
                <c:pt idx="15">
                  <c:v>11180</c:v>
                </c:pt>
                <c:pt idx="16">
                  <c:v>15500</c:v>
                </c:pt>
              </c:numCache>
            </c:numRef>
          </c:val>
        </c:ser>
        <c:ser>
          <c:idx val="2"/>
          <c:order val="2"/>
          <c:tx>
            <c:strRef>
              <c:f>Summary!$D$132</c:f>
              <c:strCache>
                <c:ptCount val="1"/>
                <c:pt idx="0">
                  <c:v>Sum of Contingency Hygiene kits for approximately (people):</c:v>
                </c:pt>
              </c:strCache>
            </c:strRef>
          </c:tx>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wrap="square" lIns="0" tIns="0" rIns="0" bIns="91440" anchor="t" anchorCtr="0">
                <a:spAutoFit/>
              </a:bodyPr>
              <a:lstStyle/>
              <a:p>
                <a:pPr>
                  <a:defRPr sz="900" b="0" i="0" u="none" strike="noStrike" kern="1200" baseline="0">
                    <a:solidFill>
                      <a:schemeClr val="lt1">
                        <a:lumMod val="8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layout/>
                <c15:showLeaderLines val="1"/>
                <c15:leaderLines>
                  <c:spPr>
                    <a:ln w="9525">
                      <a:solidFill>
                        <a:schemeClr val="lt1">
                          <a:lumMod val="95000"/>
                          <a:alpha val="54000"/>
                        </a:schemeClr>
                      </a:solidFill>
                    </a:ln>
                    <a:effectLst/>
                  </c:spPr>
                </c15:leaderLines>
              </c:ext>
            </c:extLst>
          </c:dLbls>
          <c:cat>
            <c:strRef>
              <c:f>Summary!$A$133:$A$150</c:f>
              <c:strCache>
                <c:ptCount val="17"/>
                <c:pt idx="0">
                  <c:v>Kayin</c:v>
                </c:pt>
                <c:pt idx="1">
                  <c:v>Mon</c:v>
                </c:pt>
                <c:pt idx="2">
                  <c:v>Magway</c:v>
                </c:pt>
                <c:pt idx="3">
                  <c:v>Bago</c:v>
                </c:pt>
                <c:pt idx="4">
                  <c:v>Mandalay</c:v>
                </c:pt>
                <c:pt idx="5">
                  <c:v>International/Regional Support </c:v>
                </c:pt>
                <c:pt idx="6">
                  <c:v>Chin</c:v>
                </c:pt>
                <c:pt idx="7">
                  <c:v>Tanintharyi</c:v>
                </c:pt>
                <c:pt idx="8">
                  <c:v>Kayah</c:v>
                </c:pt>
                <c:pt idx="9">
                  <c:v>Ayeyarwady</c:v>
                </c:pt>
                <c:pt idx="10">
                  <c:v>Shan</c:v>
                </c:pt>
                <c:pt idx="11">
                  <c:v>Sagaing</c:v>
                </c:pt>
                <c:pt idx="12">
                  <c:v>Nay Pyi Taw</c:v>
                </c:pt>
                <c:pt idx="13">
                  <c:v>Shan North</c:v>
                </c:pt>
                <c:pt idx="14">
                  <c:v>Rakhine</c:v>
                </c:pt>
                <c:pt idx="15">
                  <c:v>Kachin</c:v>
                </c:pt>
                <c:pt idx="16">
                  <c:v>Country Head Office</c:v>
                </c:pt>
              </c:strCache>
            </c:strRef>
          </c:cat>
          <c:val>
            <c:numRef>
              <c:f>Summary!$D$133:$D$150</c:f>
              <c:numCache>
                <c:formatCode>General</c:formatCode>
                <c:ptCount val="17"/>
                <c:pt idx="0">
                  <c:v>1000</c:v>
                </c:pt>
                <c:pt idx="1">
                  <c:v>1000</c:v>
                </c:pt>
                <c:pt idx="2">
                  <c:v>5000</c:v>
                </c:pt>
                <c:pt idx="3">
                  <c:v>500</c:v>
                </c:pt>
                <c:pt idx="4">
                  <c:v>15926</c:v>
                </c:pt>
                <c:pt idx="5">
                  <c:v>0</c:v>
                </c:pt>
                <c:pt idx="6">
                  <c:v>5000</c:v>
                </c:pt>
                <c:pt idx="7">
                  <c:v>5000</c:v>
                </c:pt>
                <c:pt idx="8">
                  <c:v>2000</c:v>
                </c:pt>
                <c:pt idx="9">
                  <c:v>1000</c:v>
                </c:pt>
                <c:pt idx="10">
                  <c:v>0</c:v>
                </c:pt>
                <c:pt idx="11">
                  <c:v>5000</c:v>
                </c:pt>
                <c:pt idx="12">
                  <c:v>2000</c:v>
                </c:pt>
                <c:pt idx="13">
                  <c:v>12248</c:v>
                </c:pt>
                <c:pt idx="14">
                  <c:v>36770</c:v>
                </c:pt>
                <c:pt idx="15">
                  <c:v>20030</c:v>
                </c:pt>
                <c:pt idx="16">
                  <c:v>45000</c:v>
                </c:pt>
              </c:numCache>
            </c:numRef>
          </c:val>
        </c:ser>
        <c:dLbls>
          <c:showLegendKey val="0"/>
          <c:showVal val="1"/>
          <c:showCatName val="0"/>
          <c:showSerName val="0"/>
          <c:showPercent val="0"/>
          <c:showBubbleSize val="0"/>
        </c:dLbls>
        <c:gapWidth val="90"/>
        <c:gapDepth val="0"/>
        <c:shape val="box"/>
        <c:axId val="314278088"/>
        <c:axId val="314274168"/>
        <c:axId val="0"/>
      </c:bar3DChart>
      <c:catAx>
        <c:axId val="314278088"/>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314274168"/>
        <c:crosses val="autoZero"/>
        <c:auto val="1"/>
        <c:lblAlgn val="ctr"/>
        <c:lblOffset val="100"/>
        <c:noMultiLvlLbl val="0"/>
      </c:catAx>
      <c:valAx>
        <c:axId val="314274168"/>
        <c:scaling>
          <c:orientation val="minMax"/>
        </c:scaling>
        <c:delete val="0"/>
        <c:axPos val="b"/>
        <c:majorGridlines>
          <c:spPr>
            <a:ln w="9525" cap="flat" cmpd="sng" algn="ctr">
              <a:solidFill>
                <a:schemeClr val="dk1">
                  <a:lumMod val="50000"/>
                  <a:lumOff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crossAx val="314278088"/>
        <c:crosses val="autoZero"/>
        <c:crossBetween val="between"/>
      </c:valAx>
      <c:spPr>
        <a:noFill/>
        <a:ln>
          <a:noFill/>
        </a:ln>
        <a:effectLst/>
      </c:spPr>
    </c:plotArea>
    <c:legend>
      <c:legendPos val="r"/>
      <c:layout>
        <c:manualLayout>
          <c:xMode val="edge"/>
          <c:yMode val="edge"/>
          <c:x val="0.81912279668283361"/>
          <c:y val="0.18828804865823048"/>
          <c:w val="0.1526145266754374"/>
          <c:h val="0.72702922131656078"/>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a:outerShdw blurRad="50800" dist="38100" algn="l" rotWithShape="0">
        <a:prstClr val="black">
          <a:alpha val="40000"/>
        </a:prstClr>
      </a:outerShdw>
    </a:effectLst>
    <a:scene3d>
      <a:camera prst="orthographicFront"/>
      <a:lightRig rig="threePt" dir="t"/>
    </a:scene3d>
    <a:sp3d>
      <a:bevelT w="152400" h="50800" prst="softRound"/>
    </a:sp3d>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22">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219074</xdr:colOff>
      <xdr:row>2</xdr:row>
      <xdr:rowOff>14287</xdr:rowOff>
    </xdr:from>
    <xdr:to>
      <xdr:col>14</xdr:col>
      <xdr:colOff>190499</xdr:colOff>
      <xdr:row>21</xdr:row>
      <xdr:rowOff>142875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371476</xdr:colOff>
      <xdr:row>34</xdr:row>
      <xdr:rowOff>176210</xdr:rowOff>
    </xdr:from>
    <xdr:to>
      <xdr:col>6</xdr:col>
      <xdr:colOff>85726</xdr:colOff>
      <xdr:row>55</xdr:row>
      <xdr:rowOff>95249</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247649</xdr:colOff>
      <xdr:row>64</xdr:row>
      <xdr:rowOff>119061</xdr:rowOff>
    </xdr:from>
    <xdr:to>
      <xdr:col>13</xdr:col>
      <xdr:colOff>123825</xdr:colOff>
      <xdr:row>79</xdr:row>
      <xdr:rowOff>104774</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295274</xdr:colOff>
      <xdr:row>99</xdr:row>
      <xdr:rowOff>142874</xdr:rowOff>
    </xdr:from>
    <xdr:to>
      <xdr:col>10</xdr:col>
      <xdr:colOff>762000</xdr:colOff>
      <xdr:row>125</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266700</xdr:colOff>
      <xdr:row>130</xdr:row>
      <xdr:rowOff>176212</xdr:rowOff>
    </xdr:from>
    <xdr:to>
      <xdr:col>10</xdr:col>
      <xdr:colOff>819150</xdr:colOff>
      <xdr:row>158</xdr:row>
      <xdr:rowOff>28575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nance\Delegates\Delegate%20Per%20Diem%20Shee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rom%20Partners/Rakhine/20170403_Emergency%20Capacity_WASH%20Cluste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170428_Emergency%20Stock_Mandalay_Earthquake%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170426_Emergency%20Capacity_WASH%20Cluste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mpty Sheet"/>
      <sheetName val="PD Sheet"/>
      <sheetName val="Data"/>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
      <sheetName val="Summary"/>
      <sheetName val="Sheet2"/>
    </sheetNames>
    <sheetDataSet>
      <sheetData sheetId="0"/>
      <sheetData sheetId="1"/>
      <sheetData sheetId="2">
        <row r="2">
          <cell r="D2">
            <v>0</v>
          </cell>
        </row>
        <row r="3">
          <cell r="D3">
            <v>500</v>
          </cell>
        </row>
        <row r="4">
          <cell r="D4">
            <v>1000</v>
          </cell>
        </row>
        <row r="5">
          <cell r="D5">
            <v>2000</v>
          </cell>
        </row>
        <row r="6">
          <cell r="D6">
            <v>5000</v>
          </cell>
        </row>
        <row r="7">
          <cell r="D7">
            <v>10000</v>
          </cell>
          <cell r="F7" t="str">
            <v>Yes</v>
          </cell>
        </row>
        <row r="8">
          <cell r="D8">
            <v>15000</v>
          </cell>
          <cell r="F8" t="str">
            <v>No</v>
          </cell>
        </row>
        <row r="9">
          <cell r="D9">
            <v>20000</v>
          </cell>
        </row>
        <row r="10">
          <cell r="D10">
            <v>25000</v>
          </cell>
        </row>
        <row r="11">
          <cell r="D11" t="str">
            <v>&gt;30,000</v>
          </cell>
        </row>
        <row r="12">
          <cell r="D12">
            <v>75000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DY"/>
      <sheetName val="NSS"/>
      <sheetName val="Yangon"/>
      <sheetName val="others"/>
    </sheetNames>
    <sheetDataSet>
      <sheetData sheetId="0"/>
      <sheetData sheetId="1">
        <row r="9">
          <cell r="C9">
            <v>95</v>
          </cell>
        </row>
      </sheetData>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
      <sheetName val="Summary"/>
      <sheetName val="Kachin_Summary"/>
      <sheetName val="Rakhine_summary"/>
      <sheetName val="NShan-Summary"/>
      <sheetName val="Sheet2"/>
    </sheetNames>
    <sheetDataSet>
      <sheetData sheetId="0"/>
      <sheetData sheetId="1"/>
      <sheetData sheetId="2"/>
      <sheetData sheetId="3"/>
      <sheetData sheetId="4"/>
      <sheetData sheetId="5">
        <row r="7">
          <cell r="F7" t="str">
            <v>Yes</v>
          </cell>
        </row>
        <row r="8">
          <cell r="F8" t="str">
            <v>No</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r:id="rId1" refreshedBy="Mee Mee Thaw" refreshedDate="42853.684026273149" createdVersion="5" refreshedVersion="5" minRefreshableVersion="3" recordCount="335">
  <cacheSource type="worksheet">
    <worksheetSource ref="B2:H337" sheet="Main Sheet"/>
  </cacheSource>
  <cacheFields count="7">
    <cacheField name="Org Name" numFmtId="0">
      <sharedItems count="25">
        <s v="ACF"/>
        <s v="SI"/>
        <s v="SCI"/>
        <s v="UNICEF"/>
        <s v="WV"/>
        <s v="Acted"/>
        <s v="CDN"/>
        <s v="MSF"/>
        <s v="Metta"/>
        <s v="IRC"/>
        <s v="Trocaire"/>
        <s v="MRCS"/>
        <s v="KMSS"/>
        <s v="KBC"/>
        <s v="Shalom"/>
        <s v="ICRC"/>
        <s v="RI"/>
        <s v="Oxfam"/>
        <s v="Malteser"/>
        <s v="MHDO"/>
        <s v="Care"/>
        <s v="DRC"/>
        <s v="IFRC"/>
        <s v="PLAN"/>
        <s v="Samaritan's Purse"/>
      </sharedItems>
    </cacheField>
    <cacheField name="Regions" numFmtId="0">
      <sharedItems count="17">
        <s v="Mon"/>
        <s v="Ayeyarwady"/>
        <s v="Bago"/>
        <s v="Chin"/>
        <s v="Kayah"/>
        <s v="Kayin"/>
        <s v="Magway"/>
        <s v="Mandalay"/>
        <s v="Nay Pyi Taw"/>
        <s v="Rakhine"/>
        <s v="Sagaing"/>
        <s v="Shan"/>
        <s v="Tanintharyi"/>
        <s v="Country Head Office"/>
        <s v="International/Regional Support "/>
        <s v="Kachin"/>
        <s v="Shan North"/>
      </sharedItems>
    </cacheField>
    <cacheField name="Population (HHs only Census 2014)" numFmtId="0">
      <sharedItems containsString="0" containsBlank="1" containsNumber="1" containsInteger="1" minValue="286740" maxValue="8450560"/>
    </cacheField>
    <cacheField name="Villages (census 2014)" numFmtId="0">
      <sharedItems containsString="0" containsBlank="1" containsNumber="1" containsInteger="1" minValue="219" maxValue="14159"/>
    </cacheField>
    <cacheField name="Do you have an operational office in state/region?" numFmtId="0">
      <sharedItems containsBlank="1"/>
    </cacheField>
    <cacheField name="Number of existing WASH staff based in state/region:" numFmtId="0">
      <sharedItems containsBlank="1" containsMixedTypes="1" containsNumber="1" containsInteger="1" minValue="0" maxValue="40"/>
    </cacheField>
    <cacheField name="Number of WASH staff available for rapid assessments:" numFmtId="0">
      <sharedItems containsBlank="1" containsMixedTypes="1" containsNumber="1" containsInteger="1" minValue="0" maxValue="128"/>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Mee Mee Thaw" refreshedDate="42853.684045601854" createdVersion="5" refreshedVersion="5" minRefreshableVersion="3" recordCount="335">
  <cacheSource type="worksheet">
    <worksheetSource ref="B2:J337" sheet="Main Sheet"/>
  </cacheSource>
  <cacheFields count="9">
    <cacheField name="Org Name" numFmtId="0">
      <sharedItems count="25">
        <s v="ACF"/>
        <s v="SI"/>
        <s v="SCI"/>
        <s v="UNICEF"/>
        <s v="WV"/>
        <s v="Acted"/>
        <s v="CDN"/>
        <s v="MSF"/>
        <s v="Metta"/>
        <s v="IRC"/>
        <s v="Trocaire"/>
        <s v="MRCS"/>
        <s v="KMSS"/>
        <s v="KBC"/>
        <s v="Shalom"/>
        <s v="ICRC"/>
        <s v="RI"/>
        <s v="Oxfam"/>
        <s v="Malteser"/>
        <s v="MHDO"/>
        <s v="Care"/>
        <s v="DRC"/>
        <s v="IFRC"/>
        <s v="PLAN"/>
        <s v="Samaritan's Purse"/>
      </sharedItems>
    </cacheField>
    <cacheField name="Regions" numFmtId="0">
      <sharedItems/>
    </cacheField>
    <cacheField name="Population (HHs only Census 2014)" numFmtId="0">
      <sharedItems containsString="0" containsBlank="1" containsNumber="1" containsInteger="1" minValue="286740" maxValue="8450560"/>
    </cacheField>
    <cacheField name="Villages (census 2014)" numFmtId="0">
      <sharedItems containsString="0" containsBlank="1" containsNumber="1" containsInteger="1" minValue="219" maxValue="14159"/>
    </cacheField>
    <cacheField name="Do you have an operational office in state/region?" numFmtId="0">
      <sharedItems containsBlank="1"/>
    </cacheField>
    <cacheField name="Number of existing WASH staff based in state/region:" numFmtId="0">
      <sharedItems containsBlank="1" containsMixedTypes="1" containsNumber="1" containsInteger="1" minValue="0" maxValue="40"/>
    </cacheField>
    <cacheField name="Number of WASH staff available for rapid assessments:" numFmtId="0">
      <sharedItems containsBlank="1" containsMixedTypes="1" containsNumber="1" containsInteger="1" minValue="0" maxValue="128"/>
    </cacheField>
    <cacheField name="Relationship with local government " numFmtId="0">
      <sharedItems containsBlank="1" count="3">
        <m/>
        <s v="Yes"/>
        <s v="No"/>
      </sharedItems>
    </cacheField>
    <cacheField name="Relationship with local government (comments):" numFmtId="0">
      <sharedItems containsBlank="1" containsMixedTypes="1" containsNumber="1" containsInteger="1" minValue="0" maxValue="0"/>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Mee Mee Thaw" refreshedDate="42853.684045833332" createdVersion="5" refreshedVersion="5" minRefreshableVersion="3" recordCount="335">
  <cacheSource type="worksheet">
    <worksheetSource ref="B2:M337" sheet="Main Sheet"/>
  </cacheSource>
  <cacheFields count="12">
    <cacheField name="Org Name" numFmtId="0">
      <sharedItems count="25">
        <s v="ACF"/>
        <s v="SI"/>
        <s v="SCI"/>
        <s v="UNICEF"/>
        <s v="WV"/>
        <s v="Acted"/>
        <s v="CDN"/>
        <s v="MSF"/>
        <s v="Metta"/>
        <s v="IRC"/>
        <s v="Trocaire"/>
        <s v="MRCS"/>
        <s v="KMSS"/>
        <s v="KBC"/>
        <s v="Shalom"/>
        <s v="ICRC"/>
        <s v="RI"/>
        <s v="Oxfam"/>
        <s v="Malteser"/>
        <s v="MHDO"/>
        <s v="Care"/>
        <s v="DRC"/>
        <s v="IFRC"/>
        <s v="PLAN"/>
        <s v="Samaritan's Purse"/>
      </sharedItems>
    </cacheField>
    <cacheField name="Regions" numFmtId="0">
      <sharedItems count="17">
        <s v="Mon"/>
        <s v="Ayeyarwady"/>
        <s v="Bago"/>
        <s v="Chin"/>
        <s v="Kayah"/>
        <s v="Kayin"/>
        <s v="Magway"/>
        <s v="Mandalay"/>
        <s v="Nay Pyi Taw"/>
        <s v="Rakhine"/>
        <s v="Sagaing"/>
        <s v="Shan"/>
        <s v="Tanintharyi"/>
        <s v="Country Head Office"/>
        <s v="International/Regional Support "/>
        <s v="Kachin"/>
        <s v="Shan North"/>
      </sharedItems>
    </cacheField>
    <cacheField name="Population (HHs only Census 2014)" numFmtId="0">
      <sharedItems containsString="0" containsBlank="1" containsNumber="1" containsInteger="1" minValue="286740" maxValue="8450560"/>
    </cacheField>
    <cacheField name="Villages (census 2014)" numFmtId="0">
      <sharedItems containsString="0" containsBlank="1" containsNumber="1" containsInteger="1" minValue="219" maxValue="14159"/>
    </cacheField>
    <cacheField name="Do you have an operational office in state/region?" numFmtId="0">
      <sharedItems containsBlank="1" count="4">
        <m/>
        <s v="Yes"/>
        <s v="no"/>
        <s v="No  - but travelling staff from Yangon hosted by others"/>
      </sharedItems>
    </cacheField>
    <cacheField name="Number of existing WASH staff based in state/region:" numFmtId="0">
      <sharedItems containsBlank="1" containsMixedTypes="1" containsNumber="1" containsInteger="1" minValue="0" maxValue="40"/>
    </cacheField>
    <cacheField name="Number of WASH staff available for rapid assessments:" numFmtId="0">
      <sharedItems containsBlank="1" containsMixedTypes="1" containsNumber="1" containsInteger="1" minValue="0" maxValue="128"/>
    </cacheField>
    <cacheField name="Relationship with local government " numFmtId="0">
      <sharedItems containsBlank="1"/>
    </cacheField>
    <cacheField name="Relationship with local government (comments):" numFmtId="0">
      <sharedItems containsBlank="1" containsMixedTypes="1" containsNumber="1" containsInteger="1" minValue="0" maxValue="0"/>
    </cacheField>
    <cacheField name="Contingency Water supply items for approximately (people):" numFmtId="0">
      <sharedItems containsString="0" containsBlank="1" containsNumber="1" containsInteger="1" minValue="0" maxValue="28333"/>
    </cacheField>
    <cacheField name="Contingency Sanitation items for approximately (people):" numFmtId="0">
      <sharedItems containsString="0" containsBlank="1" containsNumber="1" containsInteger="1" minValue="0" maxValue="10000"/>
    </cacheField>
    <cacheField name="Contingency Hygiene kits for approximately (people):" numFmtId="0">
      <sharedItems containsString="0" containsBlank="1" containsNumber="1" containsInteger="1" minValue="0" maxValue="3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35">
  <r>
    <x v="0"/>
    <x v="0"/>
    <n v="2050280"/>
    <n v="1150"/>
    <m/>
    <m/>
    <m/>
  </r>
  <r>
    <x v="0"/>
    <x v="1"/>
    <n v="6175130"/>
    <n v="11903"/>
    <m/>
    <m/>
    <m/>
  </r>
  <r>
    <x v="0"/>
    <x v="2"/>
    <n v="4623400"/>
    <n v="6141"/>
    <m/>
    <m/>
    <m/>
  </r>
  <r>
    <x v="0"/>
    <x v="3"/>
    <n v="478700"/>
    <n v="1346"/>
    <m/>
    <m/>
    <m/>
  </r>
  <r>
    <x v="0"/>
    <x v="4"/>
    <n v="286740"/>
    <n v="511"/>
    <s v="Yes"/>
    <n v="0"/>
    <m/>
  </r>
  <r>
    <x v="0"/>
    <x v="5"/>
    <n v="1502910"/>
    <n v="2063"/>
    <m/>
    <m/>
    <m/>
  </r>
  <r>
    <x v="0"/>
    <x v="6"/>
    <n v="3888580"/>
    <n v="4885"/>
    <m/>
    <m/>
    <m/>
  </r>
  <r>
    <x v="0"/>
    <x v="7"/>
    <n v="5943990"/>
    <n v="4781"/>
    <m/>
    <m/>
    <m/>
  </r>
  <r>
    <x v="0"/>
    <x v="8"/>
    <n v="1181560"/>
    <n v="219"/>
    <m/>
    <m/>
    <m/>
  </r>
  <r>
    <x v="0"/>
    <x v="9"/>
    <n v="2250010"/>
    <n v="3760"/>
    <s v="Yes"/>
    <n v="40"/>
    <n v="32"/>
  </r>
  <r>
    <x v="0"/>
    <x v="10"/>
    <n v="5234800"/>
    <n v="6005"/>
    <m/>
    <m/>
    <m/>
  </r>
  <r>
    <x v="0"/>
    <x v="11"/>
    <n v="5334960"/>
    <n v="14159"/>
    <m/>
    <m/>
    <m/>
  </r>
  <r>
    <x v="0"/>
    <x v="12"/>
    <n v="825720"/>
    <n v="1041"/>
    <m/>
    <m/>
    <m/>
  </r>
  <r>
    <x v="0"/>
    <x v="13"/>
    <n v="8450560"/>
    <n v="2003"/>
    <s v="Yes"/>
    <n v="1"/>
    <n v="1"/>
  </r>
  <r>
    <x v="0"/>
    <x v="14"/>
    <n v="8450560"/>
    <n v="2003"/>
    <m/>
    <m/>
    <m/>
  </r>
  <r>
    <x v="1"/>
    <x v="0"/>
    <n v="2050280"/>
    <n v="1150"/>
    <m/>
    <m/>
    <m/>
  </r>
  <r>
    <x v="1"/>
    <x v="1"/>
    <n v="6175130"/>
    <n v="11903"/>
    <m/>
    <m/>
    <m/>
  </r>
  <r>
    <x v="1"/>
    <x v="2"/>
    <n v="4623400"/>
    <n v="6141"/>
    <m/>
    <m/>
    <m/>
  </r>
  <r>
    <x v="1"/>
    <x v="3"/>
    <n v="478700"/>
    <n v="1346"/>
    <m/>
    <m/>
    <m/>
  </r>
  <r>
    <x v="1"/>
    <x v="15"/>
    <m/>
    <m/>
    <s v="Yes"/>
    <n v="13"/>
    <n v="13"/>
  </r>
  <r>
    <x v="1"/>
    <x v="4"/>
    <n v="286740"/>
    <n v="511"/>
    <m/>
    <m/>
    <m/>
  </r>
  <r>
    <x v="1"/>
    <x v="5"/>
    <n v="1502910"/>
    <n v="2063"/>
    <m/>
    <m/>
    <m/>
  </r>
  <r>
    <x v="1"/>
    <x v="6"/>
    <n v="3888580"/>
    <n v="4885"/>
    <m/>
    <m/>
    <m/>
  </r>
  <r>
    <x v="1"/>
    <x v="7"/>
    <n v="5943990"/>
    <n v="4781"/>
    <m/>
    <m/>
    <m/>
  </r>
  <r>
    <x v="1"/>
    <x v="8"/>
    <n v="1181560"/>
    <n v="219"/>
    <m/>
    <m/>
    <m/>
  </r>
  <r>
    <x v="1"/>
    <x v="9"/>
    <n v="2250010"/>
    <n v="3760"/>
    <s v="Yes"/>
    <n v="14"/>
    <n v="6"/>
  </r>
  <r>
    <x v="1"/>
    <x v="10"/>
    <n v="5234800"/>
    <n v="6005"/>
    <s v="no"/>
    <n v="0"/>
    <n v="6"/>
  </r>
  <r>
    <x v="1"/>
    <x v="11"/>
    <n v="5334960"/>
    <n v="14159"/>
    <m/>
    <m/>
    <m/>
  </r>
  <r>
    <x v="1"/>
    <x v="12"/>
    <n v="825720"/>
    <n v="1041"/>
    <m/>
    <m/>
    <m/>
  </r>
  <r>
    <x v="1"/>
    <x v="13"/>
    <n v="8450560"/>
    <n v="2003"/>
    <s v="Yes"/>
    <n v="1"/>
    <n v="1"/>
  </r>
  <r>
    <x v="1"/>
    <x v="14"/>
    <n v="8450560"/>
    <n v="2003"/>
    <s v="Yes"/>
    <n v="0"/>
    <n v="0"/>
  </r>
  <r>
    <x v="2"/>
    <x v="0"/>
    <n v="2050280"/>
    <n v="1150"/>
    <s v="no"/>
    <m/>
    <m/>
  </r>
  <r>
    <x v="2"/>
    <x v="1"/>
    <n v="6175130"/>
    <n v="11903"/>
    <s v="Yes"/>
    <m/>
    <m/>
  </r>
  <r>
    <x v="2"/>
    <x v="2"/>
    <n v="4623400"/>
    <n v="6141"/>
    <s v="Yes"/>
    <m/>
    <m/>
  </r>
  <r>
    <x v="2"/>
    <x v="3"/>
    <n v="478700"/>
    <n v="1346"/>
    <s v="Yes"/>
    <m/>
    <m/>
  </r>
  <r>
    <x v="2"/>
    <x v="15"/>
    <n v="1643070"/>
    <n v="2582"/>
    <s v="Yes"/>
    <m/>
    <m/>
  </r>
  <r>
    <x v="2"/>
    <x v="4"/>
    <n v="286740"/>
    <n v="511"/>
    <s v="no"/>
    <m/>
    <m/>
  </r>
  <r>
    <x v="2"/>
    <x v="5"/>
    <n v="1502910"/>
    <n v="2063"/>
    <s v="Yes"/>
    <m/>
    <m/>
  </r>
  <r>
    <x v="2"/>
    <x v="6"/>
    <n v="3888580"/>
    <n v="4885"/>
    <s v="no"/>
    <m/>
    <m/>
  </r>
  <r>
    <x v="2"/>
    <x v="7"/>
    <n v="5943990"/>
    <n v="4781"/>
    <s v="Yes"/>
    <s v="Nil"/>
    <n v="37"/>
  </r>
  <r>
    <x v="2"/>
    <x v="8"/>
    <n v="1181560"/>
    <n v="219"/>
    <s v="no"/>
    <m/>
    <m/>
  </r>
  <r>
    <x v="2"/>
    <x v="9"/>
    <n v="2250010"/>
    <n v="3760"/>
    <s v="Yes"/>
    <n v="37"/>
    <n v="12"/>
  </r>
  <r>
    <x v="2"/>
    <x v="10"/>
    <n v="5234800"/>
    <n v="6005"/>
    <s v="Yes"/>
    <n v="8"/>
    <n v="4"/>
  </r>
  <r>
    <x v="2"/>
    <x v="16"/>
    <n v="5334960"/>
    <n v="14159"/>
    <s v="Yes"/>
    <n v="7"/>
    <n v="3"/>
  </r>
  <r>
    <x v="2"/>
    <x v="12"/>
    <n v="825720"/>
    <n v="1041"/>
    <s v="no"/>
    <m/>
    <m/>
  </r>
  <r>
    <x v="2"/>
    <x v="13"/>
    <n v="8450560"/>
    <n v="2003"/>
    <s v="Yes"/>
    <n v="4"/>
    <n v="2"/>
  </r>
  <r>
    <x v="2"/>
    <x v="14"/>
    <n v="8450560"/>
    <n v="2003"/>
    <s v="Yes"/>
    <m/>
    <m/>
  </r>
  <r>
    <x v="3"/>
    <x v="0"/>
    <n v="2050280"/>
    <n v="1150"/>
    <s v="Yes"/>
    <n v="1"/>
    <n v="1"/>
  </r>
  <r>
    <x v="3"/>
    <x v="1"/>
    <n v="6175130"/>
    <n v="11903"/>
    <m/>
    <m/>
    <m/>
  </r>
  <r>
    <x v="3"/>
    <x v="2"/>
    <n v="4623400"/>
    <n v="6141"/>
    <m/>
    <m/>
    <m/>
  </r>
  <r>
    <x v="3"/>
    <x v="3"/>
    <n v="478700"/>
    <n v="1346"/>
    <s v="Yes"/>
    <n v="1"/>
    <n v="1"/>
  </r>
  <r>
    <x v="3"/>
    <x v="15"/>
    <m/>
    <m/>
    <s v="Yes"/>
    <n v="2"/>
    <n v="2"/>
  </r>
  <r>
    <x v="3"/>
    <x v="4"/>
    <n v="286740"/>
    <n v="511"/>
    <m/>
    <m/>
    <m/>
  </r>
  <r>
    <x v="3"/>
    <x v="5"/>
    <n v="1502910"/>
    <n v="2063"/>
    <m/>
    <m/>
    <m/>
  </r>
  <r>
    <x v="3"/>
    <x v="6"/>
    <n v="3888580"/>
    <n v="4885"/>
    <m/>
    <m/>
    <m/>
  </r>
  <r>
    <x v="3"/>
    <x v="7"/>
    <n v="5943990"/>
    <n v="4781"/>
    <s v="Yes"/>
    <n v="2"/>
    <n v="2"/>
  </r>
  <r>
    <x v="3"/>
    <x v="8"/>
    <n v="1181560"/>
    <n v="219"/>
    <m/>
    <m/>
    <m/>
  </r>
  <r>
    <x v="3"/>
    <x v="9"/>
    <n v="2250010"/>
    <n v="3760"/>
    <s v="Yes"/>
    <n v="5"/>
    <n v="4"/>
  </r>
  <r>
    <x v="3"/>
    <x v="10"/>
    <n v="5234800"/>
    <n v="6005"/>
    <m/>
    <m/>
    <m/>
  </r>
  <r>
    <x v="3"/>
    <x v="16"/>
    <n v="5334960"/>
    <n v="14159"/>
    <s v="Yes"/>
    <n v="1"/>
    <n v="1"/>
  </r>
  <r>
    <x v="3"/>
    <x v="12"/>
    <n v="825720"/>
    <n v="1041"/>
    <m/>
    <m/>
    <m/>
  </r>
  <r>
    <x v="3"/>
    <x v="13"/>
    <n v="8450560"/>
    <n v="2003"/>
    <s v="Yes"/>
    <n v="12"/>
    <n v="4"/>
  </r>
  <r>
    <x v="3"/>
    <x v="14"/>
    <n v="8450560"/>
    <n v="2003"/>
    <s v="Yes"/>
    <m/>
    <m/>
  </r>
  <r>
    <x v="4"/>
    <x v="0"/>
    <n v="2050280"/>
    <n v="1150"/>
    <s v="Yes"/>
    <n v="5"/>
    <n v="2"/>
  </r>
  <r>
    <x v="4"/>
    <x v="1"/>
    <n v="6175130"/>
    <n v="11903"/>
    <s v="Yes"/>
    <n v="7"/>
    <n v="3"/>
  </r>
  <r>
    <x v="4"/>
    <x v="2"/>
    <n v="4623400"/>
    <n v="6141"/>
    <s v="no"/>
    <m/>
    <m/>
  </r>
  <r>
    <x v="4"/>
    <x v="3"/>
    <n v="478700"/>
    <n v="1346"/>
    <s v="Yes"/>
    <n v="1"/>
    <n v="1"/>
  </r>
  <r>
    <x v="4"/>
    <x v="15"/>
    <n v="1643070"/>
    <n v="2582"/>
    <s v="Yes"/>
    <n v="1"/>
    <n v="1"/>
  </r>
  <r>
    <x v="4"/>
    <x v="4"/>
    <n v="286740"/>
    <n v="511"/>
    <s v="Yes"/>
    <n v="1"/>
    <n v="1"/>
  </r>
  <r>
    <x v="4"/>
    <x v="5"/>
    <n v="1502910"/>
    <n v="2063"/>
    <s v="Yes"/>
    <n v="1"/>
    <n v="1"/>
  </r>
  <r>
    <x v="4"/>
    <x v="6"/>
    <n v="3888580"/>
    <n v="4885"/>
    <s v="Yes"/>
    <n v="1"/>
    <n v="1"/>
  </r>
  <r>
    <x v="4"/>
    <x v="7"/>
    <n v="5943990"/>
    <n v="4781"/>
    <s v="Yes"/>
    <n v="7"/>
    <n v="3"/>
  </r>
  <r>
    <x v="4"/>
    <x v="8"/>
    <n v="1181560"/>
    <n v="219"/>
    <s v="no"/>
    <m/>
    <m/>
  </r>
  <r>
    <x v="4"/>
    <x v="9"/>
    <n v="2250010"/>
    <n v="3760"/>
    <s v="Yes"/>
    <n v="1"/>
    <n v="1"/>
  </r>
  <r>
    <x v="4"/>
    <x v="10"/>
    <n v="5234800"/>
    <n v="6005"/>
    <s v="no"/>
    <m/>
    <m/>
  </r>
  <r>
    <x v="4"/>
    <x v="11"/>
    <n v="5334960"/>
    <n v="14159"/>
    <s v="Yes"/>
    <n v="1"/>
    <n v="1"/>
  </r>
  <r>
    <x v="4"/>
    <x v="12"/>
    <n v="825720"/>
    <n v="1041"/>
    <s v="Yes"/>
    <n v="5"/>
    <n v="2"/>
  </r>
  <r>
    <x v="4"/>
    <x v="13"/>
    <n v="8450560"/>
    <n v="2003"/>
    <s v="Yes"/>
    <n v="1"/>
    <n v="128"/>
  </r>
  <r>
    <x v="4"/>
    <x v="14"/>
    <n v="8450560"/>
    <n v="2003"/>
    <m/>
    <m/>
    <m/>
  </r>
  <r>
    <x v="5"/>
    <x v="0"/>
    <n v="2050280"/>
    <n v="1150"/>
    <m/>
    <m/>
    <m/>
  </r>
  <r>
    <x v="5"/>
    <x v="1"/>
    <n v="6175130"/>
    <n v="11903"/>
    <m/>
    <m/>
    <m/>
  </r>
  <r>
    <x v="5"/>
    <x v="2"/>
    <n v="4623400"/>
    <n v="6141"/>
    <m/>
    <m/>
    <m/>
  </r>
  <r>
    <x v="5"/>
    <x v="3"/>
    <n v="478700"/>
    <n v="1346"/>
    <m/>
    <m/>
    <m/>
  </r>
  <r>
    <x v="5"/>
    <x v="15"/>
    <n v="1643070"/>
    <n v="2582"/>
    <s v="Yes"/>
    <n v="0"/>
    <n v="2"/>
  </r>
  <r>
    <x v="5"/>
    <x v="4"/>
    <n v="286740"/>
    <n v="511"/>
    <m/>
    <m/>
    <m/>
  </r>
  <r>
    <x v="5"/>
    <x v="5"/>
    <n v="1502910"/>
    <n v="2063"/>
    <m/>
    <m/>
    <m/>
  </r>
  <r>
    <x v="5"/>
    <x v="6"/>
    <n v="3888580"/>
    <n v="4885"/>
    <m/>
    <m/>
    <m/>
  </r>
  <r>
    <x v="5"/>
    <x v="7"/>
    <n v="5943990"/>
    <n v="4781"/>
    <m/>
    <m/>
    <m/>
  </r>
  <r>
    <x v="5"/>
    <x v="8"/>
    <n v="1181560"/>
    <n v="219"/>
    <m/>
    <m/>
    <m/>
  </r>
  <r>
    <x v="5"/>
    <x v="10"/>
    <n v="5234800"/>
    <n v="6005"/>
    <m/>
    <m/>
    <m/>
  </r>
  <r>
    <x v="5"/>
    <x v="11"/>
    <n v="5334960"/>
    <n v="14159"/>
    <m/>
    <m/>
    <m/>
  </r>
  <r>
    <x v="5"/>
    <x v="12"/>
    <n v="825720"/>
    <n v="1041"/>
    <m/>
    <m/>
    <m/>
  </r>
  <r>
    <x v="5"/>
    <x v="13"/>
    <n v="8450560"/>
    <n v="2003"/>
    <s v="Yes"/>
    <n v="0"/>
    <n v="0"/>
  </r>
  <r>
    <x v="5"/>
    <x v="14"/>
    <n v="8450560"/>
    <n v="2003"/>
    <s v="Yes"/>
    <s v="as needed "/>
    <s v="as needed"/>
  </r>
  <r>
    <x v="6"/>
    <x v="0"/>
    <n v="2050280"/>
    <n v="1150"/>
    <s v="no"/>
    <m/>
    <m/>
  </r>
  <r>
    <x v="6"/>
    <x v="1"/>
    <n v="6175130"/>
    <n v="11903"/>
    <s v="no"/>
    <m/>
    <m/>
  </r>
  <r>
    <x v="6"/>
    <x v="2"/>
    <n v="4623400"/>
    <n v="6141"/>
    <s v="Yes"/>
    <m/>
    <m/>
  </r>
  <r>
    <x v="6"/>
    <x v="3"/>
    <n v="478700"/>
    <n v="1346"/>
    <s v="no"/>
    <m/>
    <m/>
  </r>
  <r>
    <x v="6"/>
    <x v="15"/>
    <n v="1643070"/>
    <n v="2582"/>
    <s v="no"/>
    <m/>
    <m/>
  </r>
  <r>
    <x v="6"/>
    <x v="4"/>
    <n v="286740"/>
    <n v="511"/>
    <s v="no"/>
    <m/>
    <m/>
  </r>
  <r>
    <x v="6"/>
    <x v="5"/>
    <n v="1502910"/>
    <n v="2063"/>
    <s v="no"/>
    <m/>
    <m/>
  </r>
  <r>
    <x v="6"/>
    <x v="6"/>
    <n v="3888580"/>
    <n v="4885"/>
    <s v="no"/>
    <m/>
    <m/>
  </r>
  <r>
    <x v="6"/>
    <x v="7"/>
    <n v="5943990"/>
    <n v="4781"/>
    <m/>
    <m/>
    <m/>
  </r>
  <r>
    <x v="6"/>
    <x v="8"/>
    <n v="1181560"/>
    <n v="219"/>
    <s v="no"/>
    <m/>
    <m/>
  </r>
  <r>
    <x v="6"/>
    <x v="9"/>
    <n v="2250010"/>
    <n v="3760"/>
    <s v="Yes"/>
    <n v="7"/>
    <n v="1"/>
  </r>
  <r>
    <x v="6"/>
    <x v="10"/>
    <n v="5234800"/>
    <n v="6005"/>
    <s v="no"/>
    <m/>
    <m/>
  </r>
  <r>
    <x v="6"/>
    <x v="11"/>
    <n v="5334960"/>
    <n v="14159"/>
    <s v="no"/>
    <m/>
    <m/>
  </r>
  <r>
    <x v="6"/>
    <x v="12"/>
    <n v="825720"/>
    <n v="1041"/>
    <s v="no"/>
    <m/>
    <m/>
  </r>
  <r>
    <x v="6"/>
    <x v="13"/>
    <n v="8450560"/>
    <n v="2003"/>
    <s v="Yes"/>
    <m/>
    <n v="1"/>
  </r>
  <r>
    <x v="6"/>
    <x v="14"/>
    <n v="8450560"/>
    <n v="2003"/>
    <s v="Yes"/>
    <n v="1"/>
    <n v="1"/>
  </r>
  <r>
    <x v="7"/>
    <x v="0"/>
    <n v="2050280"/>
    <n v="1150"/>
    <s v="no"/>
    <n v="0"/>
    <n v="0"/>
  </r>
  <r>
    <x v="7"/>
    <x v="1"/>
    <n v="6175130"/>
    <n v="11903"/>
    <s v="no"/>
    <n v="0"/>
    <n v="0"/>
  </r>
  <r>
    <x v="7"/>
    <x v="2"/>
    <n v="4623400"/>
    <n v="6141"/>
    <s v="no"/>
    <n v="0"/>
    <n v="0"/>
  </r>
  <r>
    <x v="7"/>
    <x v="3"/>
    <n v="478700"/>
    <n v="1346"/>
    <s v="no"/>
    <n v="0"/>
    <n v="0"/>
  </r>
  <r>
    <x v="7"/>
    <x v="15"/>
    <n v="1643070"/>
    <n v="2582"/>
    <s v="no"/>
    <n v="0"/>
    <n v="0"/>
  </r>
  <r>
    <x v="7"/>
    <x v="4"/>
    <n v="286740"/>
    <n v="511"/>
    <s v="no"/>
    <n v="0"/>
    <n v="0"/>
  </r>
  <r>
    <x v="7"/>
    <x v="5"/>
    <n v="1502910"/>
    <n v="2063"/>
    <s v="no"/>
    <n v="0"/>
    <n v="0"/>
  </r>
  <r>
    <x v="7"/>
    <x v="6"/>
    <n v="3888580"/>
    <n v="4885"/>
    <s v="no"/>
    <n v="0"/>
    <n v="0"/>
  </r>
  <r>
    <x v="7"/>
    <x v="7"/>
    <n v="5943990"/>
    <n v="4781"/>
    <m/>
    <m/>
    <m/>
  </r>
  <r>
    <x v="7"/>
    <x v="8"/>
    <n v="1181560"/>
    <n v="219"/>
    <s v="no"/>
    <n v="0"/>
    <n v="0"/>
  </r>
  <r>
    <x v="7"/>
    <x v="9"/>
    <n v="2250010"/>
    <n v="3760"/>
    <s v="no"/>
    <n v="0"/>
    <n v="0"/>
  </r>
  <r>
    <x v="7"/>
    <x v="10"/>
    <n v="5234800"/>
    <n v="6005"/>
    <s v="no"/>
    <n v="0"/>
    <n v="0"/>
  </r>
  <r>
    <x v="7"/>
    <x v="11"/>
    <n v="5334960"/>
    <n v="14159"/>
    <s v="Yes"/>
    <n v="1"/>
    <n v="0"/>
  </r>
  <r>
    <x v="7"/>
    <x v="12"/>
    <n v="825720"/>
    <n v="1041"/>
    <s v="Yes"/>
    <n v="1"/>
    <n v="1"/>
  </r>
  <r>
    <x v="7"/>
    <x v="13"/>
    <n v="8450560"/>
    <n v="2003"/>
    <s v="Yes"/>
    <n v="1"/>
    <n v="1"/>
  </r>
  <r>
    <x v="7"/>
    <x v="14"/>
    <n v="8450560"/>
    <n v="2003"/>
    <s v="no"/>
    <n v="0"/>
    <n v="0"/>
  </r>
  <r>
    <x v="8"/>
    <x v="0"/>
    <n v="2050280"/>
    <n v="1150"/>
    <m/>
    <m/>
    <m/>
  </r>
  <r>
    <x v="8"/>
    <x v="1"/>
    <n v="6175130"/>
    <n v="11903"/>
    <m/>
    <m/>
    <m/>
  </r>
  <r>
    <x v="8"/>
    <x v="2"/>
    <n v="4623400"/>
    <n v="6141"/>
    <m/>
    <m/>
    <m/>
  </r>
  <r>
    <x v="8"/>
    <x v="3"/>
    <n v="478700"/>
    <n v="1346"/>
    <m/>
    <m/>
    <m/>
  </r>
  <r>
    <x v="8"/>
    <x v="15"/>
    <n v="1643070"/>
    <n v="2582"/>
    <s v="Yes"/>
    <n v="6"/>
    <n v="2"/>
  </r>
  <r>
    <x v="8"/>
    <x v="4"/>
    <n v="286740"/>
    <n v="511"/>
    <m/>
    <m/>
    <m/>
  </r>
  <r>
    <x v="8"/>
    <x v="5"/>
    <n v="1502910"/>
    <n v="2063"/>
    <m/>
    <m/>
    <m/>
  </r>
  <r>
    <x v="8"/>
    <x v="6"/>
    <n v="3888580"/>
    <n v="4885"/>
    <m/>
    <m/>
    <m/>
  </r>
  <r>
    <x v="8"/>
    <x v="7"/>
    <n v="5943990"/>
    <n v="4781"/>
    <m/>
    <m/>
    <m/>
  </r>
  <r>
    <x v="8"/>
    <x v="8"/>
    <n v="1181560"/>
    <n v="219"/>
    <m/>
    <m/>
    <m/>
  </r>
  <r>
    <x v="8"/>
    <x v="10"/>
    <n v="5234800"/>
    <n v="6005"/>
    <m/>
    <m/>
    <m/>
  </r>
  <r>
    <x v="8"/>
    <x v="16"/>
    <n v="5334960"/>
    <n v="14159"/>
    <s v="Yes"/>
    <s v="1 (+ 12 area-wise staff)"/>
    <s v="1 (+ 12 area-wise staff)"/>
  </r>
  <r>
    <x v="8"/>
    <x v="12"/>
    <n v="825720"/>
    <n v="1041"/>
    <m/>
    <m/>
    <m/>
  </r>
  <r>
    <x v="8"/>
    <x v="13"/>
    <n v="8450560"/>
    <n v="2003"/>
    <m/>
    <m/>
    <m/>
  </r>
  <r>
    <x v="8"/>
    <x v="14"/>
    <n v="8450560"/>
    <n v="2003"/>
    <m/>
    <m/>
    <m/>
  </r>
  <r>
    <x v="9"/>
    <x v="0"/>
    <n v="2050280"/>
    <n v="1150"/>
    <m/>
    <m/>
    <m/>
  </r>
  <r>
    <x v="9"/>
    <x v="1"/>
    <n v="6175130"/>
    <n v="11903"/>
    <m/>
    <m/>
    <m/>
  </r>
  <r>
    <x v="9"/>
    <x v="2"/>
    <n v="4623400"/>
    <n v="6141"/>
    <m/>
    <m/>
    <m/>
  </r>
  <r>
    <x v="9"/>
    <x v="3"/>
    <n v="478700"/>
    <n v="1346"/>
    <m/>
    <m/>
    <m/>
  </r>
  <r>
    <x v="9"/>
    <x v="15"/>
    <n v="1643070"/>
    <n v="2582"/>
    <m/>
    <m/>
    <m/>
  </r>
  <r>
    <x v="9"/>
    <x v="4"/>
    <n v="286740"/>
    <n v="511"/>
    <m/>
    <m/>
    <m/>
  </r>
  <r>
    <x v="9"/>
    <x v="5"/>
    <n v="1502910"/>
    <n v="2063"/>
    <m/>
    <m/>
    <m/>
  </r>
  <r>
    <x v="9"/>
    <x v="6"/>
    <n v="3888580"/>
    <n v="4885"/>
    <m/>
    <m/>
    <m/>
  </r>
  <r>
    <x v="9"/>
    <x v="7"/>
    <n v="5943990"/>
    <n v="4781"/>
    <m/>
    <m/>
    <m/>
  </r>
  <r>
    <x v="9"/>
    <x v="8"/>
    <n v="1181560"/>
    <n v="219"/>
    <m/>
    <m/>
    <m/>
  </r>
  <r>
    <x v="9"/>
    <x v="9"/>
    <n v="2250010"/>
    <n v="3760"/>
    <s v="Yes"/>
    <n v="23"/>
    <n v="2"/>
  </r>
  <r>
    <x v="9"/>
    <x v="10"/>
    <n v="5234800"/>
    <n v="6005"/>
    <m/>
    <m/>
    <m/>
  </r>
  <r>
    <x v="9"/>
    <x v="16"/>
    <m/>
    <m/>
    <s v="Yes"/>
    <n v="0"/>
    <n v="0"/>
  </r>
  <r>
    <x v="9"/>
    <x v="11"/>
    <n v="5334960"/>
    <n v="14159"/>
    <m/>
    <m/>
    <m/>
  </r>
  <r>
    <x v="9"/>
    <x v="12"/>
    <n v="825720"/>
    <n v="1041"/>
    <m/>
    <m/>
    <m/>
  </r>
  <r>
    <x v="9"/>
    <x v="13"/>
    <n v="8450560"/>
    <n v="2003"/>
    <m/>
    <m/>
    <m/>
  </r>
  <r>
    <x v="9"/>
    <x v="14"/>
    <n v="8450560"/>
    <n v="2003"/>
    <m/>
    <m/>
    <m/>
  </r>
  <r>
    <x v="10"/>
    <x v="0"/>
    <n v="2050280"/>
    <n v="1150"/>
    <m/>
    <m/>
    <m/>
  </r>
  <r>
    <x v="10"/>
    <x v="1"/>
    <n v="6175130"/>
    <n v="11903"/>
    <m/>
    <m/>
    <m/>
  </r>
  <r>
    <x v="10"/>
    <x v="2"/>
    <n v="4623400"/>
    <n v="6141"/>
    <m/>
    <m/>
    <m/>
  </r>
  <r>
    <x v="10"/>
    <x v="3"/>
    <n v="478700"/>
    <n v="1346"/>
    <m/>
    <m/>
    <m/>
  </r>
  <r>
    <x v="10"/>
    <x v="15"/>
    <n v="1643070"/>
    <n v="2582"/>
    <s v="Yes"/>
    <n v="0"/>
    <n v="0"/>
  </r>
  <r>
    <x v="10"/>
    <x v="4"/>
    <n v="286740"/>
    <n v="511"/>
    <m/>
    <m/>
    <m/>
  </r>
  <r>
    <x v="10"/>
    <x v="5"/>
    <n v="1502910"/>
    <n v="2063"/>
    <m/>
    <m/>
    <m/>
  </r>
  <r>
    <x v="10"/>
    <x v="6"/>
    <n v="3888580"/>
    <n v="4885"/>
    <m/>
    <m/>
    <m/>
  </r>
  <r>
    <x v="10"/>
    <x v="7"/>
    <n v="5943990"/>
    <n v="4781"/>
    <m/>
    <m/>
    <m/>
  </r>
  <r>
    <x v="10"/>
    <x v="8"/>
    <n v="1181560"/>
    <n v="219"/>
    <m/>
    <m/>
    <m/>
  </r>
  <r>
    <x v="10"/>
    <x v="9"/>
    <n v="2250010"/>
    <n v="3760"/>
    <m/>
    <m/>
    <m/>
  </r>
  <r>
    <x v="10"/>
    <x v="10"/>
    <n v="5234800"/>
    <n v="6005"/>
    <m/>
    <m/>
    <m/>
  </r>
  <r>
    <x v="10"/>
    <x v="11"/>
    <n v="5334960"/>
    <n v="14159"/>
    <s v="no"/>
    <n v="0"/>
    <n v="0"/>
  </r>
  <r>
    <x v="10"/>
    <x v="12"/>
    <n v="825720"/>
    <n v="1041"/>
    <m/>
    <m/>
    <m/>
  </r>
  <r>
    <x v="10"/>
    <x v="13"/>
    <n v="8450560"/>
    <n v="2003"/>
    <s v="Yes"/>
    <n v="1"/>
    <n v="1"/>
  </r>
  <r>
    <x v="10"/>
    <x v="14"/>
    <n v="8450560"/>
    <n v="2003"/>
    <s v="Yes"/>
    <n v="1"/>
    <n v="1"/>
  </r>
  <r>
    <x v="11"/>
    <x v="0"/>
    <n v="2050280"/>
    <n v="1150"/>
    <s v="Yes"/>
    <n v="0"/>
    <n v="20"/>
  </r>
  <r>
    <x v="11"/>
    <x v="1"/>
    <n v="6175130"/>
    <n v="11903"/>
    <s v="Yes"/>
    <n v="0"/>
    <n v="24"/>
  </r>
  <r>
    <x v="11"/>
    <x v="2"/>
    <n v="4623400"/>
    <n v="6141"/>
    <s v="Yes"/>
    <n v="0"/>
    <n v="12"/>
  </r>
  <r>
    <x v="11"/>
    <x v="3"/>
    <n v="478700"/>
    <n v="1346"/>
    <s v="Yes"/>
    <n v="0"/>
    <n v="0"/>
  </r>
  <r>
    <x v="11"/>
    <x v="15"/>
    <n v="1643070"/>
    <n v="2582"/>
    <s v="Yes"/>
    <n v="1"/>
    <n v="13"/>
  </r>
  <r>
    <x v="11"/>
    <x v="4"/>
    <n v="286740"/>
    <n v="511"/>
    <s v="Yes"/>
    <n v="0"/>
    <n v="0"/>
  </r>
  <r>
    <x v="11"/>
    <x v="5"/>
    <n v="1502910"/>
    <n v="2063"/>
    <s v="Yes"/>
    <n v="1"/>
    <n v="0"/>
  </r>
  <r>
    <x v="11"/>
    <x v="6"/>
    <n v="3888580"/>
    <n v="4885"/>
    <s v="Yes"/>
    <n v="1"/>
    <n v="19"/>
  </r>
  <r>
    <x v="11"/>
    <x v="7"/>
    <n v="5943990"/>
    <n v="4781"/>
    <s v="Yes"/>
    <n v="1"/>
    <n v="5"/>
  </r>
  <r>
    <x v="11"/>
    <x v="8"/>
    <n v="1181560"/>
    <n v="219"/>
    <s v="Yes"/>
    <n v="2"/>
    <n v="29"/>
  </r>
  <r>
    <x v="11"/>
    <x v="9"/>
    <n v="2250010"/>
    <n v="3760"/>
    <s v="Yes"/>
    <n v="0"/>
    <n v="17"/>
  </r>
  <r>
    <x v="11"/>
    <x v="10"/>
    <n v="5234800"/>
    <n v="6005"/>
    <s v="Yes"/>
    <n v="1"/>
    <n v="19"/>
  </r>
  <r>
    <x v="11"/>
    <x v="16"/>
    <n v="5334960"/>
    <n v="14159"/>
    <s v="Yes"/>
    <n v="1"/>
    <n v="1"/>
  </r>
  <r>
    <x v="11"/>
    <x v="12"/>
    <n v="825720"/>
    <n v="1041"/>
    <s v="Yes"/>
    <n v="0"/>
    <m/>
  </r>
  <r>
    <x v="11"/>
    <x v="13"/>
    <n v="8450560"/>
    <n v="2003"/>
    <s v="Yes"/>
    <n v="7"/>
    <n v="20"/>
  </r>
  <r>
    <x v="11"/>
    <x v="14"/>
    <n v="8450560"/>
    <n v="2003"/>
    <s v="Yes"/>
    <n v="2"/>
    <n v="30"/>
  </r>
  <r>
    <x v="12"/>
    <x v="15"/>
    <m/>
    <m/>
    <s v="Yes"/>
    <n v="7"/>
    <n v="3"/>
  </r>
  <r>
    <x v="12"/>
    <x v="15"/>
    <m/>
    <m/>
    <s v="Yes"/>
    <n v="3"/>
    <n v="2"/>
  </r>
  <r>
    <x v="12"/>
    <x v="16"/>
    <m/>
    <m/>
    <s v="Yes"/>
    <n v="5"/>
    <n v="2"/>
  </r>
  <r>
    <x v="13"/>
    <x v="15"/>
    <m/>
    <m/>
    <s v="Yes"/>
    <n v="14"/>
    <n v="10"/>
  </r>
  <r>
    <x v="13"/>
    <x v="15"/>
    <m/>
    <m/>
    <s v="Yes"/>
    <n v="3"/>
    <n v="2"/>
  </r>
  <r>
    <x v="13"/>
    <x v="16"/>
    <m/>
    <m/>
    <s v="Yes"/>
    <n v="2"/>
    <n v="2"/>
  </r>
  <r>
    <x v="14"/>
    <x v="15"/>
    <m/>
    <m/>
    <s v="Yes"/>
    <n v="7"/>
    <n v="3"/>
  </r>
  <r>
    <x v="15"/>
    <x v="0"/>
    <m/>
    <m/>
    <m/>
    <m/>
    <m/>
  </r>
  <r>
    <x v="15"/>
    <x v="1"/>
    <m/>
    <m/>
    <m/>
    <m/>
    <m/>
  </r>
  <r>
    <x v="15"/>
    <x v="2"/>
    <m/>
    <m/>
    <m/>
    <m/>
    <m/>
  </r>
  <r>
    <x v="15"/>
    <x v="3"/>
    <m/>
    <m/>
    <m/>
    <m/>
    <m/>
  </r>
  <r>
    <x v="15"/>
    <x v="4"/>
    <m/>
    <m/>
    <m/>
    <m/>
    <m/>
  </r>
  <r>
    <x v="15"/>
    <x v="5"/>
    <m/>
    <m/>
    <m/>
    <m/>
    <m/>
  </r>
  <r>
    <x v="15"/>
    <x v="6"/>
    <m/>
    <m/>
    <m/>
    <m/>
    <m/>
  </r>
  <r>
    <x v="15"/>
    <x v="7"/>
    <m/>
    <m/>
    <m/>
    <m/>
    <m/>
  </r>
  <r>
    <x v="15"/>
    <x v="8"/>
    <m/>
    <m/>
    <m/>
    <m/>
    <m/>
  </r>
  <r>
    <x v="15"/>
    <x v="9"/>
    <m/>
    <m/>
    <m/>
    <m/>
    <m/>
  </r>
  <r>
    <x v="15"/>
    <x v="10"/>
    <m/>
    <m/>
    <m/>
    <m/>
    <m/>
  </r>
  <r>
    <x v="15"/>
    <x v="16"/>
    <m/>
    <m/>
    <s v="Yes"/>
    <n v="5"/>
    <s v="??"/>
  </r>
  <r>
    <x v="15"/>
    <x v="12"/>
    <m/>
    <m/>
    <m/>
    <m/>
    <m/>
  </r>
  <r>
    <x v="15"/>
    <x v="13"/>
    <m/>
    <m/>
    <m/>
    <m/>
    <m/>
  </r>
  <r>
    <x v="15"/>
    <x v="14"/>
    <m/>
    <m/>
    <m/>
    <m/>
    <m/>
  </r>
  <r>
    <x v="16"/>
    <x v="0"/>
    <m/>
    <m/>
    <m/>
    <m/>
    <m/>
  </r>
  <r>
    <x v="16"/>
    <x v="1"/>
    <m/>
    <m/>
    <m/>
    <m/>
    <m/>
  </r>
  <r>
    <x v="16"/>
    <x v="2"/>
    <m/>
    <m/>
    <m/>
    <m/>
    <m/>
  </r>
  <r>
    <x v="16"/>
    <x v="3"/>
    <m/>
    <m/>
    <m/>
    <m/>
    <m/>
  </r>
  <r>
    <x v="16"/>
    <x v="4"/>
    <m/>
    <m/>
    <m/>
    <m/>
    <m/>
  </r>
  <r>
    <x v="16"/>
    <x v="5"/>
    <m/>
    <m/>
    <m/>
    <m/>
    <m/>
  </r>
  <r>
    <x v="16"/>
    <x v="6"/>
    <m/>
    <m/>
    <m/>
    <m/>
    <m/>
  </r>
  <r>
    <x v="16"/>
    <x v="7"/>
    <m/>
    <m/>
    <m/>
    <m/>
    <m/>
  </r>
  <r>
    <x v="16"/>
    <x v="8"/>
    <m/>
    <m/>
    <m/>
    <m/>
    <m/>
  </r>
  <r>
    <x v="16"/>
    <x v="9"/>
    <m/>
    <m/>
    <m/>
    <m/>
    <m/>
  </r>
  <r>
    <x v="16"/>
    <x v="10"/>
    <m/>
    <m/>
    <m/>
    <m/>
    <m/>
  </r>
  <r>
    <x v="16"/>
    <x v="16"/>
    <m/>
    <m/>
    <s v="Yes"/>
    <n v="1"/>
    <n v="1"/>
  </r>
  <r>
    <x v="16"/>
    <x v="12"/>
    <m/>
    <m/>
    <m/>
    <m/>
    <m/>
  </r>
  <r>
    <x v="16"/>
    <x v="13"/>
    <m/>
    <m/>
    <m/>
    <m/>
    <m/>
  </r>
  <r>
    <x v="16"/>
    <x v="14"/>
    <m/>
    <m/>
    <m/>
    <m/>
    <m/>
  </r>
  <r>
    <x v="17"/>
    <x v="0"/>
    <m/>
    <m/>
    <m/>
    <m/>
    <m/>
  </r>
  <r>
    <x v="17"/>
    <x v="1"/>
    <m/>
    <m/>
    <m/>
    <m/>
    <m/>
  </r>
  <r>
    <x v="17"/>
    <x v="2"/>
    <m/>
    <m/>
    <m/>
    <m/>
    <m/>
  </r>
  <r>
    <x v="17"/>
    <x v="3"/>
    <m/>
    <m/>
    <m/>
    <m/>
    <m/>
  </r>
  <r>
    <x v="17"/>
    <x v="4"/>
    <m/>
    <m/>
    <m/>
    <m/>
    <m/>
  </r>
  <r>
    <x v="17"/>
    <x v="5"/>
    <m/>
    <m/>
    <m/>
    <m/>
    <m/>
  </r>
  <r>
    <x v="17"/>
    <x v="6"/>
    <m/>
    <m/>
    <m/>
    <m/>
    <m/>
  </r>
  <r>
    <x v="17"/>
    <x v="7"/>
    <m/>
    <m/>
    <m/>
    <m/>
    <m/>
  </r>
  <r>
    <x v="17"/>
    <x v="8"/>
    <m/>
    <m/>
    <m/>
    <m/>
    <m/>
  </r>
  <r>
    <x v="17"/>
    <x v="9"/>
    <m/>
    <m/>
    <s v="Yes"/>
    <n v="11"/>
    <n v="5"/>
  </r>
  <r>
    <x v="17"/>
    <x v="10"/>
    <m/>
    <m/>
    <m/>
    <m/>
    <m/>
  </r>
  <r>
    <x v="17"/>
    <x v="11"/>
    <m/>
    <m/>
    <m/>
    <m/>
    <m/>
  </r>
  <r>
    <x v="17"/>
    <x v="12"/>
    <m/>
    <m/>
    <m/>
    <m/>
    <m/>
  </r>
  <r>
    <x v="17"/>
    <x v="13"/>
    <m/>
    <m/>
    <m/>
    <m/>
    <m/>
  </r>
  <r>
    <x v="17"/>
    <x v="14"/>
    <m/>
    <m/>
    <m/>
    <m/>
    <m/>
  </r>
  <r>
    <x v="18"/>
    <x v="0"/>
    <m/>
    <m/>
    <m/>
    <m/>
    <m/>
  </r>
  <r>
    <x v="18"/>
    <x v="1"/>
    <m/>
    <m/>
    <m/>
    <m/>
    <m/>
  </r>
  <r>
    <x v="18"/>
    <x v="2"/>
    <m/>
    <m/>
    <m/>
    <m/>
    <m/>
  </r>
  <r>
    <x v="18"/>
    <x v="3"/>
    <m/>
    <m/>
    <m/>
    <m/>
    <m/>
  </r>
  <r>
    <x v="18"/>
    <x v="4"/>
    <m/>
    <m/>
    <m/>
    <m/>
    <m/>
  </r>
  <r>
    <x v="18"/>
    <x v="5"/>
    <m/>
    <m/>
    <m/>
    <m/>
    <m/>
  </r>
  <r>
    <x v="18"/>
    <x v="6"/>
    <m/>
    <m/>
    <m/>
    <m/>
    <m/>
  </r>
  <r>
    <x v="18"/>
    <x v="7"/>
    <m/>
    <m/>
    <m/>
    <m/>
    <m/>
  </r>
  <r>
    <x v="18"/>
    <x v="8"/>
    <m/>
    <m/>
    <m/>
    <m/>
    <m/>
  </r>
  <r>
    <x v="18"/>
    <x v="9"/>
    <m/>
    <m/>
    <s v="Yes"/>
    <n v="1"/>
    <n v="1"/>
  </r>
  <r>
    <x v="18"/>
    <x v="10"/>
    <m/>
    <m/>
    <m/>
    <m/>
    <m/>
  </r>
  <r>
    <x v="18"/>
    <x v="11"/>
    <m/>
    <m/>
    <m/>
    <m/>
    <m/>
  </r>
  <r>
    <x v="18"/>
    <x v="12"/>
    <m/>
    <m/>
    <m/>
    <m/>
    <m/>
  </r>
  <r>
    <x v="18"/>
    <x v="13"/>
    <m/>
    <m/>
    <m/>
    <m/>
    <m/>
  </r>
  <r>
    <x v="18"/>
    <x v="14"/>
    <m/>
    <m/>
    <m/>
    <m/>
    <m/>
  </r>
  <r>
    <x v="19"/>
    <x v="0"/>
    <m/>
    <m/>
    <m/>
    <m/>
    <m/>
  </r>
  <r>
    <x v="19"/>
    <x v="1"/>
    <m/>
    <m/>
    <m/>
    <m/>
    <m/>
  </r>
  <r>
    <x v="19"/>
    <x v="2"/>
    <m/>
    <m/>
    <m/>
    <m/>
    <m/>
  </r>
  <r>
    <x v="19"/>
    <x v="3"/>
    <m/>
    <m/>
    <m/>
    <m/>
    <m/>
  </r>
  <r>
    <x v="19"/>
    <x v="4"/>
    <m/>
    <m/>
    <m/>
    <m/>
    <m/>
  </r>
  <r>
    <x v="19"/>
    <x v="5"/>
    <m/>
    <m/>
    <m/>
    <m/>
    <m/>
  </r>
  <r>
    <x v="19"/>
    <x v="6"/>
    <m/>
    <m/>
    <m/>
    <m/>
    <m/>
  </r>
  <r>
    <x v="19"/>
    <x v="7"/>
    <m/>
    <m/>
    <m/>
    <m/>
    <m/>
  </r>
  <r>
    <x v="19"/>
    <x v="8"/>
    <m/>
    <m/>
    <m/>
    <m/>
    <m/>
  </r>
  <r>
    <x v="19"/>
    <x v="9"/>
    <m/>
    <m/>
    <s v="Yes"/>
    <n v="7"/>
    <n v="2"/>
  </r>
  <r>
    <x v="19"/>
    <x v="10"/>
    <m/>
    <m/>
    <m/>
    <m/>
    <m/>
  </r>
  <r>
    <x v="19"/>
    <x v="11"/>
    <m/>
    <m/>
    <m/>
    <m/>
    <m/>
  </r>
  <r>
    <x v="19"/>
    <x v="12"/>
    <m/>
    <m/>
    <m/>
    <m/>
    <m/>
  </r>
  <r>
    <x v="19"/>
    <x v="13"/>
    <m/>
    <m/>
    <m/>
    <m/>
    <m/>
  </r>
  <r>
    <x v="19"/>
    <x v="14"/>
    <m/>
    <m/>
    <m/>
    <m/>
    <m/>
  </r>
  <r>
    <x v="20"/>
    <x v="0"/>
    <m/>
    <m/>
    <m/>
    <m/>
    <m/>
  </r>
  <r>
    <x v="20"/>
    <x v="1"/>
    <m/>
    <m/>
    <m/>
    <m/>
    <m/>
  </r>
  <r>
    <x v="20"/>
    <x v="2"/>
    <m/>
    <m/>
    <m/>
    <m/>
    <m/>
  </r>
  <r>
    <x v="20"/>
    <x v="3"/>
    <m/>
    <m/>
    <m/>
    <m/>
    <m/>
  </r>
  <r>
    <x v="20"/>
    <x v="4"/>
    <m/>
    <m/>
    <m/>
    <m/>
    <m/>
  </r>
  <r>
    <x v="20"/>
    <x v="5"/>
    <m/>
    <m/>
    <m/>
    <m/>
    <m/>
  </r>
  <r>
    <x v="20"/>
    <x v="6"/>
    <m/>
    <m/>
    <m/>
    <m/>
    <m/>
  </r>
  <r>
    <x v="20"/>
    <x v="7"/>
    <m/>
    <m/>
    <m/>
    <m/>
    <m/>
  </r>
  <r>
    <x v="20"/>
    <x v="8"/>
    <m/>
    <m/>
    <m/>
    <m/>
    <m/>
  </r>
  <r>
    <x v="20"/>
    <x v="9"/>
    <m/>
    <m/>
    <s v="Yes"/>
    <n v="2"/>
    <n v="2"/>
  </r>
  <r>
    <x v="20"/>
    <x v="10"/>
    <m/>
    <m/>
    <m/>
    <m/>
    <m/>
  </r>
  <r>
    <x v="20"/>
    <x v="11"/>
    <m/>
    <m/>
    <m/>
    <m/>
    <m/>
  </r>
  <r>
    <x v="20"/>
    <x v="12"/>
    <m/>
    <m/>
    <m/>
    <m/>
    <m/>
  </r>
  <r>
    <x v="20"/>
    <x v="13"/>
    <m/>
    <m/>
    <m/>
    <m/>
    <m/>
  </r>
  <r>
    <x v="20"/>
    <x v="14"/>
    <m/>
    <m/>
    <m/>
    <m/>
    <m/>
  </r>
  <r>
    <x v="21"/>
    <x v="0"/>
    <m/>
    <m/>
    <m/>
    <m/>
    <m/>
  </r>
  <r>
    <x v="21"/>
    <x v="1"/>
    <m/>
    <m/>
    <m/>
    <m/>
    <m/>
  </r>
  <r>
    <x v="21"/>
    <x v="2"/>
    <m/>
    <m/>
    <m/>
    <m/>
    <m/>
  </r>
  <r>
    <x v="21"/>
    <x v="3"/>
    <m/>
    <m/>
    <m/>
    <m/>
    <m/>
  </r>
  <r>
    <x v="21"/>
    <x v="4"/>
    <m/>
    <m/>
    <m/>
    <m/>
    <m/>
  </r>
  <r>
    <x v="21"/>
    <x v="5"/>
    <m/>
    <m/>
    <m/>
    <m/>
    <m/>
  </r>
  <r>
    <x v="21"/>
    <x v="6"/>
    <m/>
    <m/>
    <m/>
    <m/>
    <m/>
  </r>
  <r>
    <x v="21"/>
    <x v="7"/>
    <m/>
    <m/>
    <m/>
    <m/>
    <m/>
  </r>
  <r>
    <x v="21"/>
    <x v="8"/>
    <m/>
    <m/>
    <m/>
    <m/>
    <m/>
  </r>
  <r>
    <x v="21"/>
    <x v="9"/>
    <m/>
    <m/>
    <s v="Yes"/>
    <n v="1"/>
    <n v="1"/>
  </r>
  <r>
    <x v="21"/>
    <x v="10"/>
    <m/>
    <m/>
    <m/>
    <m/>
    <m/>
  </r>
  <r>
    <x v="21"/>
    <x v="11"/>
    <m/>
    <m/>
    <m/>
    <m/>
    <m/>
  </r>
  <r>
    <x v="21"/>
    <x v="12"/>
    <m/>
    <m/>
    <m/>
    <m/>
    <m/>
  </r>
  <r>
    <x v="21"/>
    <x v="13"/>
    <m/>
    <m/>
    <m/>
    <m/>
    <m/>
  </r>
  <r>
    <x v="21"/>
    <x v="14"/>
    <m/>
    <m/>
    <m/>
    <m/>
    <m/>
  </r>
  <r>
    <x v="22"/>
    <x v="0"/>
    <m/>
    <m/>
    <m/>
    <m/>
    <m/>
  </r>
  <r>
    <x v="22"/>
    <x v="1"/>
    <m/>
    <m/>
    <m/>
    <m/>
    <m/>
  </r>
  <r>
    <x v="22"/>
    <x v="2"/>
    <m/>
    <m/>
    <m/>
    <m/>
    <m/>
  </r>
  <r>
    <x v="22"/>
    <x v="3"/>
    <m/>
    <m/>
    <m/>
    <m/>
    <m/>
  </r>
  <r>
    <x v="22"/>
    <x v="4"/>
    <m/>
    <m/>
    <m/>
    <m/>
    <m/>
  </r>
  <r>
    <x v="22"/>
    <x v="5"/>
    <m/>
    <m/>
    <m/>
    <m/>
    <m/>
  </r>
  <r>
    <x v="22"/>
    <x v="6"/>
    <m/>
    <m/>
    <m/>
    <m/>
    <m/>
  </r>
  <r>
    <x v="22"/>
    <x v="7"/>
    <m/>
    <m/>
    <m/>
    <m/>
    <m/>
  </r>
  <r>
    <x v="22"/>
    <x v="8"/>
    <m/>
    <m/>
    <m/>
    <m/>
    <m/>
  </r>
  <r>
    <x v="22"/>
    <x v="9"/>
    <m/>
    <m/>
    <m/>
    <m/>
    <m/>
  </r>
  <r>
    <x v="22"/>
    <x v="10"/>
    <m/>
    <m/>
    <m/>
    <m/>
    <m/>
  </r>
  <r>
    <x v="22"/>
    <x v="11"/>
    <m/>
    <m/>
    <m/>
    <m/>
    <m/>
  </r>
  <r>
    <x v="22"/>
    <x v="12"/>
    <m/>
    <m/>
    <m/>
    <m/>
    <m/>
  </r>
  <r>
    <x v="22"/>
    <x v="13"/>
    <m/>
    <m/>
    <m/>
    <m/>
    <m/>
  </r>
  <r>
    <x v="22"/>
    <x v="14"/>
    <m/>
    <m/>
    <m/>
    <m/>
    <m/>
  </r>
  <r>
    <x v="23"/>
    <x v="9"/>
    <m/>
    <m/>
    <s v="Yes"/>
    <n v="5"/>
    <n v="1"/>
  </r>
  <r>
    <x v="23"/>
    <x v="15"/>
    <m/>
    <m/>
    <s v="Yes"/>
    <n v="0"/>
    <n v="0"/>
  </r>
  <r>
    <x v="23"/>
    <x v="7"/>
    <m/>
    <m/>
    <s v="Yes"/>
    <n v="1"/>
    <n v="0"/>
  </r>
  <r>
    <x v="24"/>
    <x v="0"/>
    <m/>
    <m/>
    <m/>
    <m/>
    <m/>
  </r>
  <r>
    <x v="24"/>
    <x v="1"/>
    <m/>
    <m/>
    <s v="No  - but travelling staff from Yangon hosted by others"/>
    <n v="2"/>
    <n v="2"/>
  </r>
  <r>
    <x v="24"/>
    <x v="2"/>
    <m/>
    <m/>
    <m/>
    <m/>
    <m/>
  </r>
  <r>
    <x v="24"/>
    <x v="3"/>
    <m/>
    <m/>
    <m/>
    <m/>
    <m/>
  </r>
  <r>
    <x v="24"/>
    <x v="4"/>
    <m/>
    <m/>
    <m/>
    <m/>
    <m/>
  </r>
  <r>
    <x v="24"/>
    <x v="5"/>
    <m/>
    <m/>
    <m/>
    <m/>
    <m/>
  </r>
  <r>
    <x v="24"/>
    <x v="6"/>
    <m/>
    <m/>
    <m/>
    <m/>
    <m/>
  </r>
  <r>
    <x v="24"/>
    <x v="7"/>
    <m/>
    <m/>
    <s v="Yes"/>
    <n v="7"/>
    <n v="5"/>
  </r>
  <r>
    <x v="24"/>
    <x v="8"/>
    <m/>
    <m/>
    <m/>
    <m/>
    <m/>
  </r>
  <r>
    <x v="24"/>
    <x v="9"/>
    <m/>
    <m/>
    <m/>
    <m/>
    <m/>
  </r>
  <r>
    <x v="24"/>
    <x v="10"/>
    <m/>
    <m/>
    <m/>
    <m/>
    <m/>
  </r>
  <r>
    <x v="24"/>
    <x v="11"/>
    <m/>
    <m/>
    <m/>
    <m/>
    <m/>
  </r>
  <r>
    <x v="24"/>
    <x v="12"/>
    <m/>
    <m/>
    <m/>
    <m/>
    <m/>
  </r>
  <r>
    <x v="24"/>
    <x v="13"/>
    <m/>
    <m/>
    <s v="Yes"/>
    <n v="3"/>
    <n v="2"/>
  </r>
  <r>
    <x v="24"/>
    <x v="14"/>
    <m/>
    <m/>
    <s v="Yes"/>
    <n v="5"/>
    <n v="3"/>
  </r>
</pivotCacheRecords>
</file>

<file path=xl/pivotCache/pivotCacheRecords2.xml><?xml version="1.0" encoding="utf-8"?>
<pivotCacheRecords xmlns="http://schemas.openxmlformats.org/spreadsheetml/2006/main" xmlns:r="http://schemas.openxmlformats.org/officeDocument/2006/relationships" count="335">
  <r>
    <x v="0"/>
    <s v="Mon"/>
    <n v="2050280"/>
    <n v="1150"/>
    <m/>
    <m/>
    <m/>
    <x v="0"/>
    <m/>
  </r>
  <r>
    <x v="0"/>
    <s v="Ayeyarwady"/>
    <n v="6175130"/>
    <n v="11903"/>
    <m/>
    <m/>
    <m/>
    <x v="0"/>
    <m/>
  </r>
  <r>
    <x v="0"/>
    <s v="Bago"/>
    <n v="4623400"/>
    <n v="6141"/>
    <m/>
    <m/>
    <m/>
    <x v="0"/>
    <m/>
  </r>
  <r>
    <x v="0"/>
    <s v="Chin"/>
    <n v="478700"/>
    <n v="1346"/>
    <m/>
    <m/>
    <m/>
    <x v="0"/>
    <m/>
  </r>
  <r>
    <x v="0"/>
    <s v="Kayah"/>
    <n v="286740"/>
    <n v="511"/>
    <s v="Yes"/>
    <n v="0"/>
    <m/>
    <x v="0"/>
    <m/>
  </r>
  <r>
    <x v="0"/>
    <s v="Kayin"/>
    <n v="1502910"/>
    <n v="2063"/>
    <m/>
    <m/>
    <m/>
    <x v="0"/>
    <m/>
  </r>
  <r>
    <x v="0"/>
    <s v="Magway"/>
    <n v="3888580"/>
    <n v="4885"/>
    <m/>
    <m/>
    <m/>
    <x v="0"/>
    <m/>
  </r>
  <r>
    <x v="0"/>
    <s v="Mandalay"/>
    <n v="5943990"/>
    <n v="4781"/>
    <m/>
    <m/>
    <m/>
    <x v="0"/>
    <m/>
  </r>
  <r>
    <x v="0"/>
    <s v="Nay Pyi Taw"/>
    <n v="1181560"/>
    <n v="219"/>
    <m/>
    <m/>
    <m/>
    <x v="0"/>
    <m/>
  </r>
  <r>
    <x v="0"/>
    <s v="Rakhine"/>
    <n v="2250010"/>
    <n v="3760"/>
    <s v="Yes"/>
    <n v="40"/>
    <n v="32"/>
    <x v="1"/>
    <s v="Sittwe - functional, MGD/BTD - depends on the department and the day"/>
  </r>
  <r>
    <x v="0"/>
    <s v="Sagaing"/>
    <n v="5234800"/>
    <n v="6005"/>
    <m/>
    <m/>
    <m/>
    <x v="0"/>
    <m/>
  </r>
  <r>
    <x v="0"/>
    <s v="Shan"/>
    <n v="5334960"/>
    <n v="14159"/>
    <m/>
    <m/>
    <m/>
    <x v="0"/>
    <m/>
  </r>
  <r>
    <x v="0"/>
    <s v="Tanintharyi"/>
    <n v="825720"/>
    <n v="1041"/>
    <m/>
    <m/>
    <m/>
    <x v="0"/>
    <m/>
  </r>
  <r>
    <x v="0"/>
    <s v="Country Head Office"/>
    <n v="8450560"/>
    <n v="2003"/>
    <s v="Yes"/>
    <n v="1"/>
    <n v="1"/>
    <x v="0"/>
    <m/>
  </r>
  <r>
    <x v="0"/>
    <s v="International/Regional Support "/>
    <n v="8450560"/>
    <n v="2003"/>
    <m/>
    <m/>
    <m/>
    <x v="0"/>
    <m/>
  </r>
  <r>
    <x v="1"/>
    <s v="Mon"/>
    <n v="2050280"/>
    <n v="1150"/>
    <m/>
    <m/>
    <m/>
    <x v="0"/>
    <m/>
  </r>
  <r>
    <x v="1"/>
    <s v="Ayeyarwady"/>
    <n v="6175130"/>
    <n v="11903"/>
    <m/>
    <m/>
    <m/>
    <x v="0"/>
    <m/>
  </r>
  <r>
    <x v="1"/>
    <s v="Bago"/>
    <n v="4623400"/>
    <n v="6141"/>
    <m/>
    <m/>
    <m/>
    <x v="0"/>
    <m/>
  </r>
  <r>
    <x v="1"/>
    <s v="Chin"/>
    <n v="478700"/>
    <n v="1346"/>
    <m/>
    <m/>
    <m/>
    <x v="0"/>
    <m/>
  </r>
  <r>
    <x v="1"/>
    <s v="Kachin"/>
    <m/>
    <m/>
    <s v="Yes"/>
    <n v="13"/>
    <n v="13"/>
    <x v="1"/>
    <s v="Township Development Affair (Solid Waste Management activities), RRD "/>
  </r>
  <r>
    <x v="1"/>
    <s v="Kayah"/>
    <n v="286740"/>
    <n v="511"/>
    <m/>
    <m/>
    <m/>
    <x v="0"/>
    <m/>
  </r>
  <r>
    <x v="1"/>
    <s v="Kayin"/>
    <n v="1502910"/>
    <n v="2063"/>
    <m/>
    <m/>
    <m/>
    <x v="0"/>
    <m/>
  </r>
  <r>
    <x v="1"/>
    <s v="Magway"/>
    <n v="3888580"/>
    <n v="4885"/>
    <m/>
    <m/>
    <m/>
    <x v="0"/>
    <m/>
  </r>
  <r>
    <x v="1"/>
    <s v="Mandalay"/>
    <n v="5943990"/>
    <n v="4781"/>
    <m/>
    <m/>
    <m/>
    <x v="0"/>
    <m/>
  </r>
  <r>
    <x v="1"/>
    <s v="Nay Pyi Taw"/>
    <n v="1181560"/>
    <n v="219"/>
    <m/>
    <m/>
    <m/>
    <x v="0"/>
    <m/>
  </r>
  <r>
    <x v="1"/>
    <s v="Rakhine"/>
    <n v="2250010"/>
    <n v="3760"/>
    <s v="Yes"/>
    <n v="14"/>
    <n v="6"/>
    <x v="1"/>
    <s v="State: DRD, GAD, MTC_x000a_Township Admins: Pauktaw, Rathedaung, "/>
  </r>
  <r>
    <x v="1"/>
    <s v="Sagaing"/>
    <n v="5234800"/>
    <n v="6005"/>
    <s v="no"/>
    <n v="0"/>
    <n v="6"/>
    <x v="1"/>
    <s v="Regional RRD_x000a_Township Admins: Monywa, Salingyi, Ayadaw, Kani, Yinmabin, Budalin "/>
  </r>
  <r>
    <x v="1"/>
    <s v="Shan"/>
    <n v="5334960"/>
    <n v="14159"/>
    <m/>
    <m/>
    <m/>
    <x v="0"/>
    <m/>
  </r>
  <r>
    <x v="1"/>
    <s v="Tanintharyi"/>
    <n v="825720"/>
    <n v="1041"/>
    <m/>
    <m/>
    <m/>
    <x v="0"/>
    <m/>
  </r>
  <r>
    <x v="1"/>
    <s v="Country Head Office"/>
    <n v="8450560"/>
    <n v="2003"/>
    <s v="Yes"/>
    <n v="1"/>
    <n v="1"/>
    <x v="0"/>
    <m/>
  </r>
  <r>
    <x v="1"/>
    <s v="International/Regional Support "/>
    <n v="8450560"/>
    <n v="2003"/>
    <s v="Yes"/>
    <n v="0"/>
    <n v="0"/>
    <x v="0"/>
    <m/>
  </r>
  <r>
    <x v="2"/>
    <s v="Mon"/>
    <n v="2050280"/>
    <n v="1150"/>
    <s v="no"/>
    <m/>
    <m/>
    <x v="0"/>
    <m/>
  </r>
  <r>
    <x v="2"/>
    <s v="Ayeyarwady"/>
    <n v="6175130"/>
    <n v="11903"/>
    <s v="Yes"/>
    <m/>
    <m/>
    <x v="0"/>
    <m/>
  </r>
  <r>
    <x v="2"/>
    <s v="Bago"/>
    <n v="4623400"/>
    <n v="6141"/>
    <s v="Yes"/>
    <m/>
    <m/>
    <x v="0"/>
    <m/>
  </r>
  <r>
    <x v="2"/>
    <s v="Chin"/>
    <n v="478700"/>
    <n v="1346"/>
    <s v="Yes"/>
    <m/>
    <m/>
    <x v="0"/>
    <m/>
  </r>
  <r>
    <x v="2"/>
    <s v="Kachin"/>
    <n v="1643070"/>
    <n v="2582"/>
    <s v="Yes"/>
    <m/>
    <m/>
    <x v="0"/>
    <m/>
  </r>
  <r>
    <x v="2"/>
    <s v="Kayah"/>
    <n v="286740"/>
    <n v="511"/>
    <s v="no"/>
    <m/>
    <m/>
    <x v="0"/>
    <m/>
  </r>
  <r>
    <x v="2"/>
    <s v="Kayin"/>
    <n v="1502910"/>
    <n v="2063"/>
    <s v="Yes"/>
    <m/>
    <m/>
    <x v="0"/>
    <m/>
  </r>
  <r>
    <x v="2"/>
    <s v="Magway"/>
    <n v="3888580"/>
    <n v="4885"/>
    <s v="no"/>
    <m/>
    <m/>
    <x v="0"/>
    <m/>
  </r>
  <r>
    <x v="2"/>
    <s v="Mandalay"/>
    <n v="5943990"/>
    <n v="4781"/>
    <s v="Yes"/>
    <s v="Nil"/>
    <n v="37"/>
    <x v="1"/>
    <s v="State:DSW"/>
  </r>
  <r>
    <x v="2"/>
    <s v="Nay Pyi Taw"/>
    <n v="1181560"/>
    <n v="219"/>
    <s v="no"/>
    <m/>
    <m/>
    <x v="0"/>
    <m/>
  </r>
  <r>
    <x v="2"/>
    <s v="Rakhine"/>
    <n v="2250010"/>
    <n v="3760"/>
    <s v="Yes"/>
    <n v="37"/>
    <n v="12"/>
    <x v="1"/>
    <s v="State: DRD, GAD, _x000a_Township Admins: _x000a_Sittwe, Pauktaw"/>
  </r>
  <r>
    <x v="2"/>
    <s v="Sagaing"/>
    <n v="5234800"/>
    <n v="6005"/>
    <s v="Yes"/>
    <n v="8"/>
    <n v="4"/>
    <x v="1"/>
    <s v="Partnership with SHD and DRD (through the Township Health Committee)"/>
  </r>
  <r>
    <x v="2"/>
    <s v="Shan North"/>
    <n v="5334960"/>
    <n v="14159"/>
    <s v="Yes"/>
    <n v="7"/>
    <n v="3"/>
    <x v="2"/>
    <m/>
  </r>
  <r>
    <x v="2"/>
    <s v="Tanintharyi"/>
    <n v="825720"/>
    <n v="1041"/>
    <s v="no"/>
    <m/>
    <m/>
    <x v="0"/>
    <m/>
  </r>
  <r>
    <x v="2"/>
    <s v="Country Head Office"/>
    <n v="8450560"/>
    <n v="2003"/>
    <s v="Yes"/>
    <n v="4"/>
    <n v="2"/>
    <x v="0"/>
    <m/>
  </r>
  <r>
    <x v="2"/>
    <s v="International/Regional Support "/>
    <n v="8450560"/>
    <n v="2003"/>
    <s v="Yes"/>
    <m/>
    <m/>
    <x v="0"/>
    <m/>
  </r>
  <r>
    <x v="3"/>
    <s v="Mon"/>
    <n v="2050280"/>
    <n v="1150"/>
    <s v="Yes"/>
    <n v="1"/>
    <n v="1"/>
    <x v="1"/>
    <s v="Good"/>
  </r>
  <r>
    <x v="3"/>
    <s v="Ayeyarwady"/>
    <n v="6175130"/>
    <n v="11903"/>
    <m/>
    <m/>
    <m/>
    <x v="0"/>
    <m/>
  </r>
  <r>
    <x v="3"/>
    <s v="Bago"/>
    <n v="4623400"/>
    <n v="6141"/>
    <m/>
    <m/>
    <m/>
    <x v="0"/>
    <m/>
  </r>
  <r>
    <x v="3"/>
    <s v="Chin"/>
    <n v="478700"/>
    <n v="1346"/>
    <s v="Yes"/>
    <n v="1"/>
    <n v="1"/>
    <x v="1"/>
    <s v="Good"/>
  </r>
  <r>
    <x v="3"/>
    <s v="Kachin"/>
    <m/>
    <m/>
    <s v="Yes"/>
    <n v="2"/>
    <n v="2"/>
    <x v="1"/>
    <s v="State Government (DRD, SDA, DoPH, DoE)"/>
  </r>
  <r>
    <x v="3"/>
    <s v="Kayah"/>
    <n v="286740"/>
    <n v="511"/>
    <m/>
    <m/>
    <m/>
    <x v="0"/>
    <m/>
  </r>
  <r>
    <x v="3"/>
    <s v="Kayin"/>
    <n v="1502910"/>
    <n v="2063"/>
    <m/>
    <m/>
    <m/>
    <x v="0"/>
    <m/>
  </r>
  <r>
    <x v="3"/>
    <s v="Magway"/>
    <n v="3888580"/>
    <n v="4885"/>
    <m/>
    <m/>
    <m/>
    <x v="0"/>
    <m/>
  </r>
  <r>
    <x v="3"/>
    <s v="Mandalay"/>
    <n v="5943990"/>
    <n v="4781"/>
    <s v="Yes"/>
    <n v="2"/>
    <n v="2"/>
    <x v="0"/>
    <m/>
  </r>
  <r>
    <x v="3"/>
    <s v="Nay Pyi Taw"/>
    <n v="1181560"/>
    <n v="219"/>
    <m/>
    <m/>
    <m/>
    <x v="0"/>
    <m/>
  </r>
  <r>
    <x v="3"/>
    <s v="Rakhine"/>
    <n v="2250010"/>
    <n v="3760"/>
    <s v="Yes"/>
    <n v="5"/>
    <n v="4"/>
    <x v="1"/>
    <s v="Good"/>
  </r>
  <r>
    <x v="3"/>
    <s v="Sagaing"/>
    <n v="5234800"/>
    <n v="6005"/>
    <m/>
    <m/>
    <m/>
    <x v="0"/>
    <m/>
  </r>
  <r>
    <x v="3"/>
    <s v="Shan North"/>
    <n v="5334960"/>
    <n v="14159"/>
    <s v="Yes"/>
    <n v="1"/>
    <n v="1"/>
    <x v="1"/>
    <s v="RRD/DRD/TDA-for coordination purpose and DoPH for distribution"/>
  </r>
  <r>
    <x v="3"/>
    <s v="Tanintharyi"/>
    <n v="825720"/>
    <n v="1041"/>
    <m/>
    <m/>
    <m/>
    <x v="0"/>
    <m/>
  </r>
  <r>
    <x v="3"/>
    <s v="Country Head Office"/>
    <n v="8450560"/>
    <n v="2003"/>
    <s v="Yes"/>
    <n v="12"/>
    <n v="4"/>
    <x v="0"/>
    <m/>
  </r>
  <r>
    <x v="3"/>
    <s v="International/Regional Support "/>
    <n v="8450560"/>
    <n v="2003"/>
    <s v="Yes"/>
    <m/>
    <m/>
    <x v="0"/>
    <m/>
  </r>
  <r>
    <x v="4"/>
    <s v="Mon"/>
    <n v="2050280"/>
    <n v="1150"/>
    <s v="Yes"/>
    <n v="5"/>
    <n v="2"/>
    <x v="1"/>
    <s v="As WVM coordination and cooperation good relationship with Ministry of Social Welfare, Relief And Restllement,Ministry of Education and Ministry of Health"/>
  </r>
  <r>
    <x v="4"/>
    <s v="Ayeyarwady"/>
    <n v="6175130"/>
    <n v="11903"/>
    <s v="Yes"/>
    <n v="7"/>
    <n v="3"/>
    <x v="1"/>
    <s v="As WVM coordination and cooperation good relationship with Ministry of Social Welfare, Relief And Restllement,Ministry of Education and Ministry of Health"/>
  </r>
  <r>
    <x v="4"/>
    <s v="Bago"/>
    <n v="4623400"/>
    <n v="6141"/>
    <s v="no"/>
    <m/>
    <m/>
    <x v="0"/>
    <m/>
  </r>
  <r>
    <x v="4"/>
    <s v="Chin"/>
    <n v="478700"/>
    <n v="1346"/>
    <s v="Yes"/>
    <n v="1"/>
    <n v="1"/>
    <x v="1"/>
    <s v="As WVM coordination and cooperation good relationship with Ministry of Social Welfare, Relief And Restllement,Ministry of Education and Ministry of Health"/>
  </r>
  <r>
    <x v="4"/>
    <s v="Kachin"/>
    <n v="1643070"/>
    <n v="2582"/>
    <s v="Yes"/>
    <n v="1"/>
    <n v="1"/>
    <x v="1"/>
    <s v="As WVM coordination and cooperation good relationship with Ministry of Social Welfare, Relief And Restllement,Ministry of Education and Ministry of Health"/>
  </r>
  <r>
    <x v="4"/>
    <s v="Kayah"/>
    <n v="286740"/>
    <n v="511"/>
    <s v="Yes"/>
    <n v="1"/>
    <n v="1"/>
    <x v="1"/>
    <s v="As WVM coordination and cooperation good relationship with Ministry of Social Welfare, Relief And Restllement,Ministry of Education and Ministry of Health"/>
  </r>
  <r>
    <x v="4"/>
    <s v="Kayin"/>
    <n v="1502910"/>
    <n v="2063"/>
    <s v="Yes"/>
    <n v="1"/>
    <n v="1"/>
    <x v="1"/>
    <s v="As WVM coordination and cooperation good relationship with Ministry of Social Welfare, Relief And Restllement,Ministry of Education and Ministry of Health"/>
  </r>
  <r>
    <x v="4"/>
    <s v="Magway"/>
    <n v="3888580"/>
    <n v="4885"/>
    <s v="Yes"/>
    <n v="1"/>
    <n v="1"/>
    <x v="1"/>
    <s v="As WVM coordination and cooperation good relationship with Ministry of Social Welfare, Relief And Restllement,Ministry of Education and Ministry of Health"/>
  </r>
  <r>
    <x v="4"/>
    <s v="Mandalay"/>
    <n v="5943990"/>
    <n v="4781"/>
    <s v="Yes"/>
    <n v="7"/>
    <n v="3"/>
    <x v="1"/>
    <s v="As WVM coordination and cooperation good relationship with Ministry of Social Welfare, Relief And Restllement,Ministry of Education and Ministry of Health"/>
  </r>
  <r>
    <x v="4"/>
    <s v="Nay Pyi Taw"/>
    <n v="1181560"/>
    <n v="219"/>
    <s v="no"/>
    <m/>
    <m/>
    <x v="0"/>
    <m/>
  </r>
  <r>
    <x v="4"/>
    <s v="Rakhine"/>
    <n v="2250010"/>
    <n v="3760"/>
    <s v="Yes"/>
    <n v="1"/>
    <n v="1"/>
    <x v="1"/>
    <s v="As WVM coordination and cooperation good relationship with Ministry of Social Welfare, Relief And Restllement,Ministry of Education and Ministry of Health"/>
  </r>
  <r>
    <x v="4"/>
    <s v="Sagaing"/>
    <n v="5234800"/>
    <n v="6005"/>
    <s v="no"/>
    <m/>
    <m/>
    <x v="0"/>
    <m/>
  </r>
  <r>
    <x v="4"/>
    <s v="Shan"/>
    <n v="5334960"/>
    <n v="14159"/>
    <s v="Yes"/>
    <n v="1"/>
    <n v="1"/>
    <x v="0"/>
    <m/>
  </r>
  <r>
    <x v="4"/>
    <s v="Tanintharyi"/>
    <n v="825720"/>
    <n v="1041"/>
    <s v="Yes"/>
    <n v="5"/>
    <n v="2"/>
    <x v="1"/>
    <s v="As WVM coordination and cooperation good relationship with Ministry of Social Welfare, Relief And Restllement,Ministry of Education and Ministry of Health"/>
  </r>
  <r>
    <x v="4"/>
    <s v="Country Head Office"/>
    <n v="8450560"/>
    <n v="2003"/>
    <s v="Yes"/>
    <n v="1"/>
    <n v="128"/>
    <x v="1"/>
    <s v="As WVM coordination and cooperation good relationship with Ministry of Social Welfare, Relief And Restllement,Ministry of Education and Ministry of Health"/>
  </r>
  <r>
    <x v="4"/>
    <s v="International/Regional Support "/>
    <n v="8450560"/>
    <n v="2003"/>
    <m/>
    <m/>
    <m/>
    <x v="0"/>
    <m/>
  </r>
  <r>
    <x v="5"/>
    <s v="Mon"/>
    <n v="2050280"/>
    <n v="1150"/>
    <m/>
    <m/>
    <m/>
    <x v="0"/>
    <m/>
  </r>
  <r>
    <x v="5"/>
    <s v="Ayeyarwady"/>
    <n v="6175130"/>
    <n v="11903"/>
    <m/>
    <m/>
    <m/>
    <x v="0"/>
    <m/>
  </r>
  <r>
    <x v="5"/>
    <s v="Bago"/>
    <n v="4623400"/>
    <n v="6141"/>
    <m/>
    <m/>
    <m/>
    <x v="0"/>
    <m/>
  </r>
  <r>
    <x v="5"/>
    <s v="Chin"/>
    <n v="478700"/>
    <n v="1346"/>
    <m/>
    <m/>
    <m/>
    <x v="0"/>
    <m/>
  </r>
  <r>
    <x v="5"/>
    <s v="Kachin"/>
    <n v="1643070"/>
    <n v="2582"/>
    <s v="Yes"/>
    <n v="0"/>
    <n v="2"/>
    <x v="1"/>
    <s v="MOU"/>
  </r>
  <r>
    <x v="5"/>
    <s v="Kayah"/>
    <n v="286740"/>
    <n v="511"/>
    <m/>
    <m/>
    <m/>
    <x v="0"/>
    <m/>
  </r>
  <r>
    <x v="5"/>
    <s v="Kayin"/>
    <n v="1502910"/>
    <n v="2063"/>
    <m/>
    <m/>
    <m/>
    <x v="0"/>
    <m/>
  </r>
  <r>
    <x v="5"/>
    <s v="Magway"/>
    <n v="3888580"/>
    <n v="4885"/>
    <m/>
    <m/>
    <m/>
    <x v="0"/>
    <m/>
  </r>
  <r>
    <x v="5"/>
    <s v="Mandalay"/>
    <n v="5943990"/>
    <n v="4781"/>
    <m/>
    <m/>
    <m/>
    <x v="0"/>
    <m/>
  </r>
  <r>
    <x v="5"/>
    <s v="Nay Pyi Taw"/>
    <n v="1181560"/>
    <n v="219"/>
    <m/>
    <m/>
    <m/>
    <x v="0"/>
    <m/>
  </r>
  <r>
    <x v="5"/>
    <s v="Sagaing"/>
    <n v="5234800"/>
    <n v="6005"/>
    <m/>
    <m/>
    <m/>
    <x v="0"/>
    <m/>
  </r>
  <r>
    <x v="5"/>
    <s v="Shan"/>
    <n v="5334960"/>
    <n v="14159"/>
    <m/>
    <m/>
    <m/>
    <x v="0"/>
    <m/>
  </r>
  <r>
    <x v="5"/>
    <s v="Tanintharyi"/>
    <n v="825720"/>
    <n v="1041"/>
    <m/>
    <m/>
    <m/>
    <x v="0"/>
    <m/>
  </r>
  <r>
    <x v="5"/>
    <s v="Country Head Office"/>
    <n v="8450560"/>
    <n v="2003"/>
    <s v="Yes"/>
    <n v="0"/>
    <n v="0"/>
    <x v="1"/>
    <s v="MOU with RRD"/>
  </r>
  <r>
    <x v="5"/>
    <s v="International/Regional Support "/>
    <n v="8450560"/>
    <n v="2003"/>
    <s v="Yes"/>
    <s v="as needed "/>
    <s v="as needed"/>
    <x v="0"/>
    <m/>
  </r>
  <r>
    <x v="6"/>
    <s v="Mon"/>
    <n v="2050280"/>
    <n v="1150"/>
    <s v="no"/>
    <m/>
    <m/>
    <x v="0"/>
    <m/>
  </r>
  <r>
    <x v="6"/>
    <s v="Ayeyarwady"/>
    <n v="6175130"/>
    <n v="11903"/>
    <s v="no"/>
    <m/>
    <m/>
    <x v="0"/>
    <m/>
  </r>
  <r>
    <x v="6"/>
    <s v="Bago"/>
    <n v="4623400"/>
    <n v="6141"/>
    <s v="Yes"/>
    <m/>
    <m/>
    <x v="0"/>
    <m/>
  </r>
  <r>
    <x v="6"/>
    <s v="Chin"/>
    <n v="478700"/>
    <n v="1346"/>
    <s v="no"/>
    <m/>
    <m/>
    <x v="0"/>
    <m/>
  </r>
  <r>
    <x v="6"/>
    <s v="Kachin"/>
    <n v="1643070"/>
    <n v="2582"/>
    <s v="no"/>
    <m/>
    <m/>
    <x v="0"/>
    <m/>
  </r>
  <r>
    <x v="6"/>
    <s v="Kayah"/>
    <n v="286740"/>
    <n v="511"/>
    <s v="no"/>
    <m/>
    <m/>
    <x v="0"/>
    <m/>
  </r>
  <r>
    <x v="6"/>
    <s v="Kayin"/>
    <n v="1502910"/>
    <n v="2063"/>
    <s v="no"/>
    <m/>
    <m/>
    <x v="0"/>
    <m/>
  </r>
  <r>
    <x v="6"/>
    <s v="Magway"/>
    <n v="3888580"/>
    <n v="4885"/>
    <s v="no"/>
    <m/>
    <m/>
    <x v="0"/>
    <m/>
  </r>
  <r>
    <x v="6"/>
    <s v="Mandalay"/>
    <n v="5943990"/>
    <n v="4781"/>
    <m/>
    <m/>
    <m/>
    <x v="0"/>
    <m/>
  </r>
  <r>
    <x v="6"/>
    <s v="Nay Pyi Taw"/>
    <n v="1181560"/>
    <n v="219"/>
    <s v="no"/>
    <m/>
    <m/>
    <x v="0"/>
    <m/>
  </r>
  <r>
    <x v="6"/>
    <s v="Rakhine"/>
    <n v="2250010"/>
    <n v="3760"/>
    <s v="Yes"/>
    <n v="7"/>
    <n v="1"/>
    <x v="1"/>
    <s v="Good"/>
  </r>
  <r>
    <x v="6"/>
    <s v="Sagaing"/>
    <n v="5234800"/>
    <n v="6005"/>
    <s v="no"/>
    <m/>
    <m/>
    <x v="0"/>
    <m/>
  </r>
  <r>
    <x v="6"/>
    <s v="Shan"/>
    <n v="5334960"/>
    <n v="14159"/>
    <s v="no"/>
    <m/>
    <m/>
    <x v="0"/>
    <m/>
  </r>
  <r>
    <x v="6"/>
    <s v="Tanintharyi"/>
    <n v="825720"/>
    <n v="1041"/>
    <s v="no"/>
    <m/>
    <m/>
    <x v="0"/>
    <m/>
  </r>
  <r>
    <x v="6"/>
    <s v="Country Head Office"/>
    <n v="8450560"/>
    <n v="2003"/>
    <s v="Yes"/>
    <m/>
    <n v="1"/>
    <x v="0"/>
    <m/>
  </r>
  <r>
    <x v="6"/>
    <s v="International/Regional Support "/>
    <n v="8450560"/>
    <n v="2003"/>
    <s v="Yes"/>
    <n v="1"/>
    <n v="1"/>
    <x v="0"/>
    <m/>
  </r>
  <r>
    <x v="7"/>
    <s v="Mon"/>
    <n v="2050280"/>
    <n v="1150"/>
    <s v="no"/>
    <n v="0"/>
    <n v="0"/>
    <x v="0"/>
    <m/>
  </r>
  <r>
    <x v="7"/>
    <s v="Ayeyarwady"/>
    <n v="6175130"/>
    <n v="11903"/>
    <s v="no"/>
    <n v="0"/>
    <n v="0"/>
    <x v="0"/>
    <m/>
  </r>
  <r>
    <x v="7"/>
    <s v="Bago"/>
    <n v="4623400"/>
    <n v="6141"/>
    <s v="no"/>
    <n v="0"/>
    <n v="0"/>
    <x v="0"/>
    <m/>
  </r>
  <r>
    <x v="7"/>
    <s v="Chin"/>
    <n v="478700"/>
    <n v="1346"/>
    <s v="no"/>
    <n v="0"/>
    <n v="0"/>
    <x v="0"/>
    <m/>
  </r>
  <r>
    <x v="7"/>
    <s v="Kachin"/>
    <n v="1643070"/>
    <n v="2582"/>
    <s v="no"/>
    <n v="0"/>
    <n v="0"/>
    <x v="0"/>
    <m/>
  </r>
  <r>
    <x v="7"/>
    <s v="Kayah"/>
    <n v="286740"/>
    <n v="511"/>
    <s v="no"/>
    <n v="0"/>
    <n v="0"/>
    <x v="0"/>
    <m/>
  </r>
  <r>
    <x v="7"/>
    <s v="Kayin"/>
    <n v="1502910"/>
    <n v="2063"/>
    <s v="no"/>
    <n v="0"/>
    <n v="0"/>
    <x v="0"/>
    <m/>
  </r>
  <r>
    <x v="7"/>
    <s v="Magway"/>
    <n v="3888580"/>
    <n v="4885"/>
    <s v="no"/>
    <n v="0"/>
    <n v="0"/>
    <x v="0"/>
    <m/>
  </r>
  <r>
    <x v="7"/>
    <s v="Mandalay"/>
    <n v="5943990"/>
    <n v="4781"/>
    <m/>
    <m/>
    <m/>
    <x v="0"/>
    <m/>
  </r>
  <r>
    <x v="7"/>
    <s v="Nay Pyi Taw"/>
    <n v="1181560"/>
    <n v="219"/>
    <s v="no"/>
    <n v="0"/>
    <n v="0"/>
    <x v="0"/>
    <m/>
  </r>
  <r>
    <x v="7"/>
    <s v="Rakhine"/>
    <n v="2250010"/>
    <n v="3760"/>
    <s v="no"/>
    <n v="0"/>
    <n v="0"/>
    <x v="0"/>
    <m/>
  </r>
  <r>
    <x v="7"/>
    <s v="Sagaing"/>
    <n v="5234800"/>
    <n v="6005"/>
    <s v="no"/>
    <n v="0"/>
    <n v="0"/>
    <x v="0"/>
    <m/>
  </r>
  <r>
    <x v="7"/>
    <s v="Shan"/>
    <n v="5334960"/>
    <n v="14159"/>
    <s v="Yes"/>
    <n v="1"/>
    <n v="0"/>
    <x v="1"/>
    <s v="yes in Wa"/>
  </r>
  <r>
    <x v="7"/>
    <s v="Tanintharyi"/>
    <n v="825720"/>
    <n v="1041"/>
    <s v="Yes"/>
    <n v="1"/>
    <n v="1"/>
    <x v="1"/>
    <s v="yes in Dawei"/>
  </r>
  <r>
    <x v="7"/>
    <s v="Country Head Office"/>
    <n v="8450560"/>
    <n v="2003"/>
    <s v="Yes"/>
    <n v="1"/>
    <n v="1"/>
    <x v="1"/>
    <s v="yes in Yangon"/>
  </r>
  <r>
    <x v="7"/>
    <s v="International/Regional Support "/>
    <n v="8450560"/>
    <n v="2003"/>
    <s v="no"/>
    <n v="0"/>
    <n v="0"/>
    <x v="0"/>
    <m/>
  </r>
  <r>
    <x v="8"/>
    <s v="Mon"/>
    <n v="2050280"/>
    <n v="1150"/>
    <m/>
    <m/>
    <m/>
    <x v="0"/>
    <m/>
  </r>
  <r>
    <x v="8"/>
    <s v="Ayeyarwady"/>
    <n v="6175130"/>
    <n v="11903"/>
    <m/>
    <m/>
    <m/>
    <x v="0"/>
    <m/>
  </r>
  <r>
    <x v="8"/>
    <s v="Bago"/>
    <n v="4623400"/>
    <n v="6141"/>
    <m/>
    <m/>
    <m/>
    <x v="0"/>
    <m/>
  </r>
  <r>
    <x v="8"/>
    <s v="Chin"/>
    <n v="478700"/>
    <n v="1346"/>
    <m/>
    <m/>
    <m/>
    <x v="0"/>
    <m/>
  </r>
  <r>
    <x v="8"/>
    <s v="Kachin"/>
    <n v="1643070"/>
    <n v="2582"/>
    <s v="Yes"/>
    <n v="6"/>
    <n v="2"/>
    <x v="1"/>
    <s v="RRD, Township Development Affair, IRRC and Municiple in NGCA"/>
  </r>
  <r>
    <x v="8"/>
    <s v="Kayah"/>
    <n v="286740"/>
    <n v="511"/>
    <m/>
    <m/>
    <m/>
    <x v="0"/>
    <m/>
  </r>
  <r>
    <x v="8"/>
    <s v="Kayin"/>
    <n v="1502910"/>
    <n v="2063"/>
    <m/>
    <m/>
    <m/>
    <x v="0"/>
    <m/>
  </r>
  <r>
    <x v="8"/>
    <s v="Magway"/>
    <n v="3888580"/>
    <n v="4885"/>
    <m/>
    <m/>
    <m/>
    <x v="0"/>
    <m/>
  </r>
  <r>
    <x v="8"/>
    <s v="Mandalay"/>
    <n v="5943990"/>
    <n v="4781"/>
    <m/>
    <m/>
    <m/>
    <x v="0"/>
    <m/>
  </r>
  <r>
    <x v="8"/>
    <s v="Nay Pyi Taw"/>
    <n v="1181560"/>
    <n v="219"/>
    <m/>
    <m/>
    <m/>
    <x v="0"/>
    <m/>
  </r>
  <r>
    <x v="8"/>
    <s v="Sagaing"/>
    <n v="5234800"/>
    <n v="6005"/>
    <m/>
    <m/>
    <m/>
    <x v="0"/>
    <m/>
  </r>
  <r>
    <x v="8"/>
    <s v="Shan North"/>
    <n v="5334960"/>
    <n v="14159"/>
    <s v="Yes"/>
    <s v="1 (+ 12 area-wise staff)"/>
    <s v="1 (+ 12 area-wise staff)"/>
    <x v="1"/>
    <s v="TDA-for desludging collaboration"/>
  </r>
  <r>
    <x v="8"/>
    <s v="Tanintharyi"/>
    <n v="825720"/>
    <n v="1041"/>
    <m/>
    <m/>
    <m/>
    <x v="0"/>
    <m/>
  </r>
  <r>
    <x v="8"/>
    <s v="Country Head Office"/>
    <n v="8450560"/>
    <n v="2003"/>
    <m/>
    <m/>
    <m/>
    <x v="0"/>
    <m/>
  </r>
  <r>
    <x v="8"/>
    <s v="International/Regional Support "/>
    <n v="8450560"/>
    <n v="2003"/>
    <m/>
    <m/>
    <m/>
    <x v="0"/>
    <m/>
  </r>
  <r>
    <x v="9"/>
    <s v="Mon"/>
    <n v="2050280"/>
    <n v="1150"/>
    <m/>
    <m/>
    <m/>
    <x v="0"/>
    <m/>
  </r>
  <r>
    <x v="9"/>
    <s v="Ayeyarwady"/>
    <n v="6175130"/>
    <n v="11903"/>
    <m/>
    <m/>
    <m/>
    <x v="0"/>
    <m/>
  </r>
  <r>
    <x v="9"/>
    <s v="Bago"/>
    <n v="4623400"/>
    <n v="6141"/>
    <m/>
    <m/>
    <m/>
    <x v="0"/>
    <m/>
  </r>
  <r>
    <x v="9"/>
    <s v="Chin"/>
    <n v="478700"/>
    <n v="1346"/>
    <m/>
    <m/>
    <m/>
    <x v="0"/>
    <m/>
  </r>
  <r>
    <x v="9"/>
    <s v="Kachin"/>
    <n v="1643070"/>
    <n v="2582"/>
    <m/>
    <m/>
    <m/>
    <x v="0"/>
    <m/>
  </r>
  <r>
    <x v="9"/>
    <s v="Kayah"/>
    <n v="286740"/>
    <n v="511"/>
    <m/>
    <m/>
    <m/>
    <x v="0"/>
    <m/>
  </r>
  <r>
    <x v="9"/>
    <s v="Kayin"/>
    <n v="1502910"/>
    <n v="2063"/>
    <m/>
    <m/>
    <m/>
    <x v="0"/>
    <m/>
  </r>
  <r>
    <x v="9"/>
    <s v="Magway"/>
    <n v="3888580"/>
    <n v="4885"/>
    <m/>
    <m/>
    <m/>
    <x v="0"/>
    <m/>
  </r>
  <r>
    <x v="9"/>
    <s v="Mandalay"/>
    <n v="5943990"/>
    <n v="4781"/>
    <m/>
    <m/>
    <m/>
    <x v="0"/>
    <m/>
  </r>
  <r>
    <x v="9"/>
    <s v="Nay Pyi Taw"/>
    <n v="1181560"/>
    <n v="219"/>
    <m/>
    <m/>
    <m/>
    <x v="0"/>
    <m/>
  </r>
  <r>
    <x v="9"/>
    <s v="Rakhine"/>
    <n v="2250010"/>
    <n v="3760"/>
    <s v="Yes"/>
    <n v="23"/>
    <n v="2"/>
    <x v="1"/>
    <s v="Very good"/>
  </r>
  <r>
    <x v="9"/>
    <s v="Sagaing"/>
    <n v="5234800"/>
    <n v="6005"/>
    <m/>
    <m/>
    <m/>
    <x v="0"/>
    <m/>
  </r>
  <r>
    <x v="9"/>
    <s v="Shan North"/>
    <m/>
    <m/>
    <s v="Yes"/>
    <n v="0"/>
    <n v="0"/>
    <x v="1"/>
    <s v="DoPH-for mobile clinic aativities"/>
  </r>
  <r>
    <x v="9"/>
    <s v="Shan"/>
    <n v="5334960"/>
    <n v="14159"/>
    <m/>
    <m/>
    <m/>
    <x v="0"/>
    <m/>
  </r>
  <r>
    <x v="9"/>
    <s v="Tanintharyi"/>
    <n v="825720"/>
    <n v="1041"/>
    <m/>
    <m/>
    <m/>
    <x v="0"/>
    <m/>
  </r>
  <r>
    <x v="9"/>
    <s v="Country Head Office"/>
    <n v="8450560"/>
    <n v="2003"/>
    <m/>
    <m/>
    <m/>
    <x v="0"/>
    <m/>
  </r>
  <r>
    <x v="9"/>
    <s v="International/Regional Support "/>
    <n v="8450560"/>
    <n v="2003"/>
    <m/>
    <m/>
    <m/>
    <x v="0"/>
    <m/>
  </r>
  <r>
    <x v="10"/>
    <s v="Mon"/>
    <n v="2050280"/>
    <n v="1150"/>
    <m/>
    <m/>
    <m/>
    <x v="0"/>
    <m/>
  </r>
  <r>
    <x v="10"/>
    <s v="Ayeyarwady"/>
    <n v="6175130"/>
    <n v="11903"/>
    <m/>
    <m/>
    <m/>
    <x v="0"/>
    <m/>
  </r>
  <r>
    <x v="10"/>
    <s v="Bago"/>
    <n v="4623400"/>
    <n v="6141"/>
    <m/>
    <m/>
    <m/>
    <x v="0"/>
    <m/>
  </r>
  <r>
    <x v="10"/>
    <s v="Chin"/>
    <n v="478700"/>
    <n v="1346"/>
    <m/>
    <m/>
    <m/>
    <x v="0"/>
    <m/>
  </r>
  <r>
    <x v="10"/>
    <s v="Kachin"/>
    <n v="1643070"/>
    <n v="2582"/>
    <s v="Yes"/>
    <n v="0"/>
    <n v="0"/>
    <x v="0"/>
    <m/>
  </r>
  <r>
    <x v="10"/>
    <s v="Kayah"/>
    <n v="286740"/>
    <n v="511"/>
    <m/>
    <m/>
    <m/>
    <x v="0"/>
    <m/>
  </r>
  <r>
    <x v="10"/>
    <s v="Kayin"/>
    <n v="1502910"/>
    <n v="2063"/>
    <m/>
    <m/>
    <m/>
    <x v="0"/>
    <m/>
  </r>
  <r>
    <x v="10"/>
    <s v="Magway"/>
    <n v="3888580"/>
    <n v="4885"/>
    <m/>
    <m/>
    <m/>
    <x v="0"/>
    <m/>
  </r>
  <r>
    <x v="10"/>
    <s v="Mandalay"/>
    <n v="5943990"/>
    <n v="4781"/>
    <m/>
    <m/>
    <m/>
    <x v="0"/>
    <m/>
  </r>
  <r>
    <x v="10"/>
    <s v="Nay Pyi Taw"/>
    <n v="1181560"/>
    <n v="219"/>
    <m/>
    <m/>
    <m/>
    <x v="0"/>
    <m/>
  </r>
  <r>
    <x v="10"/>
    <s v="Rakhine"/>
    <n v="2250010"/>
    <n v="3760"/>
    <m/>
    <m/>
    <m/>
    <x v="0"/>
    <m/>
  </r>
  <r>
    <x v="10"/>
    <s v="Sagaing"/>
    <n v="5234800"/>
    <n v="6005"/>
    <m/>
    <m/>
    <m/>
    <x v="0"/>
    <m/>
  </r>
  <r>
    <x v="10"/>
    <s v="Shan"/>
    <n v="5334960"/>
    <n v="14159"/>
    <s v="no"/>
    <n v="0"/>
    <n v="0"/>
    <x v="0"/>
    <m/>
  </r>
  <r>
    <x v="10"/>
    <s v="Tanintharyi"/>
    <n v="825720"/>
    <n v="1041"/>
    <m/>
    <m/>
    <m/>
    <x v="0"/>
    <m/>
  </r>
  <r>
    <x v="10"/>
    <s v="Country Head Office"/>
    <n v="8450560"/>
    <n v="2003"/>
    <s v="Yes"/>
    <n v="1"/>
    <n v="1"/>
    <x v="0"/>
    <m/>
  </r>
  <r>
    <x v="10"/>
    <s v="International/Regional Support "/>
    <n v="8450560"/>
    <n v="2003"/>
    <s v="Yes"/>
    <n v="1"/>
    <n v="1"/>
    <x v="0"/>
    <m/>
  </r>
  <r>
    <x v="11"/>
    <s v="Mon"/>
    <n v="2050280"/>
    <n v="1150"/>
    <s v="Yes"/>
    <n v="0"/>
    <n v="20"/>
    <x v="1"/>
    <s v="MRCS Auxillary to Government. Relationship at all levels."/>
  </r>
  <r>
    <x v="11"/>
    <s v="Ayeyarwady"/>
    <n v="6175130"/>
    <n v="11903"/>
    <s v="Yes"/>
    <n v="0"/>
    <n v="24"/>
    <x v="1"/>
    <m/>
  </r>
  <r>
    <x v="11"/>
    <s v="Bago"/>
    <n v="4623400"/>
    <n v="6141"/>
    <s v="Yes"/>
    <n v="0"/>
    <n v="12"/>
    <x v="1"/>
    <m/>
  </r>
  <r>
    <x v="11"/>
    <s v="Chin"/>
    <n v="478700"/>
    <n v="1346"/>
    <s v="Yes"/>
    <n v="0"/>
    <n v="0"/>
    <x v="1"/>
    <m/>
  </r>
  <r>
    <x v="11"/>
    <s v="Kachin"/>
    <n v="1643070"/>
    <n v="2582"/>
    <s v="Yes"/>
    <n v="1"/>
    <n v="13"/>
    <x v="1"/>
    <s v="State Government"/>
  </r>
  <r>
    <x v="11"/>
    <s v="Kayah"/>
    <n v="286740"/>
    <n v="511"/>
    <s v="Yes"/>
    <n v="0"/>
    <n v="0"/>
    <x v="1"/>
    <m/>
  </r>
  <r>
    <x v="11"/>
    <s v="Kayin"/>
    <n v="1502910"/>
    <n v="2063"/>
    <s v="Yes"/>
    <n v="1"/>
    <n v="0"/>
    <x v="1"/>
    <m/>
  </r>
  <r>
    <x v="11"/>
    <s v="Magway"/>
    <n v="3888580"/>
    <n v="4885"/>
    <s v="Yes"/>
    <n v="1"/>
    <n v="19"/>
    <x v="1"/>
    <m/>
  </r>
  <r>
    <x v="11"/>
    <s v="Mandalay"/>
    <n v="5943990"/>
    <n v="4781"/>
    <s v="Yes"/>
    <n v="1"/>
    <n v="5"/>
    <x v="1"/>
    <m/>
  </r>
  <r>
    <x v="11"/>
    <s v="Nay Pyi Taw"/>
    <n v="1181560"/>
    <n v="219"/>
    <s v="Yes"/>
    <n v="2"/>
    <n v="29"/>
    <x v="1"/>
    <m/>
  </r>
  <r>
    <x v="11"/>
    <s v="Rakhine"/>
    <n v="2250010"/>
    <n v="3760"/>
    <s v="Yes"/>
    <n v="0"/>
    <n v="17"/>
    <x v="1"/>
    <m/>
  </r>
  <r>
    <x v="11"/>
    <s v="Sagaing"/>
    <n v="5234800"/>
    <n v="6005"/>
    <s v="Yes"/>
    <n v="1"/>
    <n v="19"/>
    <x v="1"/>
    <m/>
  </r>
  <r>
    <x v="11"/>
    <s v="Shan North"/>
    <n v="5334960"/>
    <n v="14159"/>
    <s v="Yes"/>
    <n v="1"/>
    <n v="1"/>
    <x v="1"/>
    <m/>
  </r>
  <r>
    <x v="11"/>
    <s v="Tanintharyi"/>
    <n v="825720"/>
    <n v="1041"/>
    <s v="Yes"/>
    <n v="0"/>
    <m/>
    <x v="1"/>
    <m/>
  </r>
  <r>
    <x v="11"/>
    <s v="Country Head Office"/>
    <n v="8450560"/>
    <n v="2003"/>
    <s v="Yes"/>
    <n v="7"/>
    <n v="20"/>
    <x v="1"/>
    <m/>
  </r>
  <r>
    <x v="11"/>
    <s v="International/Regional Support "/>
    <n v="8450560"/>
    <n v="2003"/>
    <s v="Yes"/>
    <n v="2"/>
    <n v="30"/>
    <x v="0"/>
    <m/>
  </r>
  <r>
    <x v="12"/>
    <s v="Kachin"/>
    <m/>
    <m/>
    <s v="Yes"/>
    <n v="7"/>
    <n v="3"/>
    <x v="1"/>
    <s v="Township Development Affair (Solid Waste Management activities), RRD "/>
  </r>
  <r>
    <x v="12"/>
    <s v="Kachin"/>
    <m/>
    <m/>
    <s v="Yes"/>
    <n v="3"/>
    <n v="2"/>
    <x v="2"/>
    <m/>
  </r>
  <r>
    <x v="12"/>
    <s v="Shan North"/>
    <m/>
    <m/>
    <s v="Yes"/>
    <n v="5"/>
    <n v="2"/>
    <x v="1"/>
    <s v="TDA-for desludging collaboration"/>
  </r>
  <r>
    <x v="13"/>
    <s v="Kachin"/>
    <m/>
    <m/>
    <s v="Yes"/>
    <n v="14"/>
    <n v="10"/>
    <x v="2"/>
    <s v="No"/>
  </r>
  <r>
    <x v="13"/>
    <s v="Kachin"/>
    <m/>
    <m/>
    <s v="Yes"/>
    <n v="3"/>
    <n v="2"/>
    <x v="2"/>
    <s v="No"/>
  </r>
  <r>
    <x v="13"/>
    <s v="Shan North"/>
    <m/>
    <m/>
    <s v="Yes"/>
    <n v="2"/>
    <n v="2"/>
    <x v="2"/>
    <m/>
  </r>
  <r>
    <x v="14"/>
    <s v="Kachin"/>
    <m/>
    <m/>
    <s v="Yes"/>
    <n v="7"/>
    <n v="3"/>
    <x v="1"/>
    <s v="Township Development Affair (Solid Waste Management activities), RRD "/>
  </r>
  <r>
    <x v="15"/>
    <s v="Mon"/>
    <m/>
    <m/>
    <m/>
    <m/>
    <m/>
    <x v="0"/>
    <m/>
  </r>
  <r>
    <x v="15"/>
    <s v="Ayeyarwady"/>
    <m/>
    <m/>
    <m/>
    <m/>
    <m/>
    <x v="0"/>
    <m/>
  </r>
  <r>
    <x v="15"/>
    <s v="Bago"/>
    <m/>
    <m/>
    <m/>
    <m/>
    <m/>
    <x v="0"/>
    <m/>
  </r>
  <r>
    <x v="15"/>
    <s v="Chin"/>
    <m/>
    <m/>
    <m/>
    <m/>
    <m/>
    <x v="0"/>
    <m/>
  </r>
  <r>
    <x v="15"/>
    <s v="Kayah"/>
    <m/>
    <m/>
    <m/>
    <m/>
    <m/>
    <x v="0"/>
    <m/>
  </r>
  <r>
    <x v="15"/>
    <s v="Kayin"/>
    <m/>
    <m/>
    <m/>
    <m/>
    <m/>
    <x v="0"/>
    <m/>
  </r>
  <r>
    <x v="15"/>
    <s v="Magway"/>
    <m/>
    <m/>
    <m/>
    <m/>
    <m/>
    <x v="0"/>
    <m/>
  </r>
  <r>
    <x v="15"/>
    <s v="Mandalay"/>
    <m/>
    <m/>
    <m/>
    <m/>
    <m/>
    <x v="0"/>
    <m/>
  </r>
  <r>
    <x v="15"/>
    <s v="Nay Pyi Taw"/>
    <m/>
    <m/>
    <m/>
    <m/>
    <m/>
    <x v="0"/>
    <m/>
  </r>
  <r>
    <x v="15"/>
    <s v="Rakhine"/>
    <m/>
    <m/>
    <m/>
    <m/>
    <m/>
    <x v="0"/>
    <m/>
  </r>
  <r>
    <x v="15"/>
    <s v="Sagaing"/>
    <m/>
    <m/>
    <m/>
    <m/>
    <m/>
    <x v="0"/>
    <m/>
  </r>
  <r>
    <x v="15"/>
    <s v="Shan North"/>
    <m/>
    <m/>
    <s v="Yes"/>
    <n v="5"/>
    <s v="??"/>
    <x v="2"/>
    <m/>
  </r>
  <r>
    <x v="15"/>
    <s v="Tanintharyi"/>
    <m/>
    <m/>
    <m/>
    <m/>
    <m/>
    <x v="0"/>
    <m/>
  </r>
  <r>
    <x v="15"/>
    <s v="Country Head Office"/>
    <m/>
    <m/>
    <m/>
    <m/>
    <m/>
    <x v="0"/>
    <m/>
  </r>
  <r>
    <x v="15"/>
    <s v="International/Regional Support "/>
    <m/>
    <m/>
    <m/>
    <m/>
    <m/>
    <x v="0"/>
    <m/>
  </r>
  <r>
    <x v="16"/>
    <s v="Mon"/>
    <m/>
    <m/>
    <m/>
    <m/>
    <m/>
    <x v="0"/>
    <m/>
  </r>
  <r>
    <x v="16"/>
    <s v="Ayeyarwady"/>
    <m/>
    <m/>
    <m/>
    <m/>
    <m/>
    <x v="0"/>
    <m/>
  </r>
  <r>
    <x v="16"/>
    <s v="Bago"/>
    <m/>
    <m/>
    <m/>
    <m/>
    <m/>
    <x v="0"/>
    <m/>
  </r>
  <r>
    <x v="16"/>
    <s v="Chin"/>
    <m/>
    <m/>
    <m/>
    <m/>
    <m/>
    <x v="0"/>
    <m/>
  </r>
  <r>
    <x v="16"/>
    <s v="Kayah"/>
    <m/>
    <m/>
    <m/>
    <m/>
    <m/>
    <x v="0"/>
    <m/>
  </r>
  <r>
    <x v="16"/>
    <s v="Kayin"/>
    <m/>
    <m/>
    <m/>
    <m/>
    <m/>
    <x v="0"/>
    <m/>
  </r>
  <r>
    <x v="16"/>
    <s v="Magway"/>
    <m/>
    <m/>
    <m/>
    <m/>
    <m/>
    <x v="0"/>
    <m/>
  </r>
  <r>
    <x v="16"/>
    <s v="Mandalay"/>
    <m/>
    <m/>
    <m/>
    <m/>
    <m/>
    <x v="0"/>
    <m/>
  </r>
  <r>
    <x v="16"/>
    <s v="Nay Pyi Taw"/>
    <m/>
    <m/>
    <m/>
    <m/>
    <m/>
    <x v="0"/>
    <m/>
  </r>
  <r>
    <x v="16"/>
    <s v="Rakhine"/>
    <m/>
    <m/>
    <m/>
    <m/>
    <m/>
    <x v="0"/>
    <m/>
  </r>
  <r>
    <x v="16"/>
    <s v="Sagaing"/>
    <m/>
    <m/>
    <m/>
    <m/>
    <m/>
    <x v="0"/>
    <m/>
  </r>
  <r>
    <x v="16"/>
    <s v="Shan North"/>
    <m/>
    <m/>
    <s v="Yes"/>
    <n v="1"/>
    <n v="1"/>
    <x v="2"/>
    <m/>
  </r>
  <r>
    <x v="16"/>
    <s v="Tanintharyi"/>
    <m/>
    <m/>
    <m/>
    <m/>
    <m/>
    <x v="0"/>
    <m/>
  </r>
  <r>
    <x v="16"/>
    <s v="Country Head Office"/>
    <m/>
    <m/>
    <m/>
    <m/>
    <m/>
    <x v="0"/>
    <m/>
  </r>
  <r>
    <x v="16"/>
    <s v="International/Regional Support "/>
    <m/>
    <m/>
    <m/>
    <m/>
    <m/>
    <x v="0"/>
    <m/>
  </r>
  <r>
    <x v="17"/>
    <s v="Mon"/>
    <m/>
    <m/>
    <m/>
    <m/>
    <m/>
    <x v="0"/>
    <m/>
  </r>
  <r>
    <x v="17"/>
    <s v="Ayeyarwady"/>
    <m/>
    <m/>
    <m/>
    <m/>
    <m/>
    <x v="0"/>
    <m/>
  </r>
  <r>
    <x v="17"/>
    <s v="Bago"/>
    <m/>
    <m/>
    <m/>
    <m/>
    <m/>
    <x v="0"/>
    <m/>
  </r>
  <r>
    <x v="17"/>
    <s v="Chin"/>
    <m/>
    <m/>
    <m/>
    <m/>
    <m/>
    <x v="0"/>
    <m/>
  </r>
  <r>
    <x v="17"/>
    <s v="Kayah"/>
    <m/>
    <m/>
    <m/>
    <m/>
    <m/>
    <x v="0"/>
    <m/>
  </r>
  <r>
    <x v="17"/>
    <s v="Kayin"/>
    <m/>
    <m/>
    <m/>
    <m/>
    <m/>
    <x v="0"/>
    <m/>
  </r>
  <r>
    <x v="17"/>
    <s v="Magway"/>
    <m/>
    <m/>
    <m/>
    <m/>
    <m/>
    <x v="0"/>
    <m/>
  </r>
  <r>
    <x v="17"/>
    <s v="Mandalay"/>
    <m/>
    <m/>
    <m/>
    <m/>
    <m/>
    <x v="0"/>
    <m/>
  </r>
  <r>
    <x v="17"/>
    <s v="Nay Pyi Taw"/>
    <m/>
    <m/>
    <m/>
    <m/>
    <m/>
    <x v="0"/>
    <m/>
  </r>
  <r>
    <x v="17"/>
    <s v="Rakhine"/>
    <m/>
    <m/>
    <s v="Yes"/>
    <n v="11"/>
    <n v="5"/>
    <x v="1"/>
    <s v="State: RRD_x000a_Local: GAD/RRD/DRD, Sittwe, Kyauk Phyu, Ramree, kyauktaw townships_x000a_"/>
  </r>
  <r>
    <x v="17"/>
    <s v="Sagaing"/>
    <m/>
    <m/>
    <m/>
    <m/>
    <m/>
    <x v="0"/>
    <m/>
  </r>
  <r>
    <x v="17"/>
    <s v="Shan"/>
    <m/>
    <m/>
    <m/>
    <m/>
    <m/>
    <x v="0"/>
    <m/>
  </r>
  <r>
    <x v="17"/>
    <s v="Tanintharyi"/>
    <m/>
    <m/>
    <m/>
    <m/>
    <m/>
    <x v="0"/>
    <m/>
  </r>
  <r>
    <x v="17"/>
    <s v="Country Head Office"/>
    <m/>
    <m/>
    <m/>
    <m/>
    <m/>
    <x v="0"/>
    <m/>
  </r>
  <r>
    <x v="17"/>
    <s v="International/Regional Support "/>
    <m/>
    <m/>
    <m/>
    <m/>
    <m/>
    <x v="0"/>
    <m/>
  </r>
  <r>
    <x v="18"/>
    <s v="Mon"/>
    <m/>
    <m/>
    <m/>
    <m/>
    <m/>
    <x v="0"/>
    <m/>
  </r>
  <r>
    <x v="18"/>
    <s v="Ayeyarwady"/>
    <m/>
    <m/>
    <m/>
    <m/>
    <m/>
    <x v="0"/>
    <m/>
  </r>
  <r>
    <x v="18"/>
    <s v="Bago"/>
    <m/>
    <m/>
    <m/>
    <m/>
    <m/>
    <x v="0"/>
    <m/>
  </r>
  <r>
    <x v="18"/>
    <s v="Chin"/>
    <m/>
    <m/>
    <m/>
    <m/>
    <m/>
    <x v="0"/>
    <m/>
  </r>
  <r>
    <x v="18"/>
    <s v="Kayah"/>
    <m/>
    <m/>
    <m/>
    <m/>
    <m/>
    <x v="0"/>
    <m/>
  </r>
  <r>
    <x v="18"/>
    <s v="Kayin"/>
    <m/>
    <m/>
    <m/>
    <m/>
    <m/>
    <x v="0"/>
    <m/>
  </r>
  <r>
    <x v="18"/>
    <s v="Magway"/>
    <m/>
    <m/>
    <m/>
    <m/>
    <m/>
    <x v="0"/>
    <m/>
  </r>
  <r>
    <x v="18"/>
    <s v="Mandalay"/>
    <m/>
    <m/>
    <m/>
    <m/>
    <m/>
    <x v="0"/>
    <m/>
  </r>
  <r>
    <x v="18"/>
    <s v="Nay Pyi Taw"/>
    <m/>
    <m/>
    <m/>
    <m/>
    <m/>
    <x v="0"/>
    <m/>
  </r>
  <r>
    <x v="18"/>
    <s v="Rakhine"/>
    <m/>
    <m/>
    <s v="Yes"/>
    <n v="1"/>
    <n v="1"/>
    <x v="1"/>
    <s v="District Commissioner"/>
  </r>
  <r>
    <x v="18"/>
    <s v="Sagaing"/>
    <m/>
    <m/>
    <m/>
    <m/>
    <m/>
    <x v="0"/>
    <m/>
  </r>
  <r>
    <x v="18"/>
    <s v="Shan"/>
    <m/>
    <m/>
    <m/>
    <m/>
    <m/>
    <x v="0"/>
    <m/>
  </r>
  <r>
    <x v="18"/>
    <s v="Tanintharyi"/>
    <m/>
    <m/>
    <m/>
    <m/>
    <m/>
    <x v="0"/>
    <m/>
  </r>
  <r>
    <x v="18"/>
    <s v="Country Head Office"/>
    <m/>
    <m/>
    <m/>
    <m/>
    <m/>
    <x v="0"/>
    <m/>
  </r>
  <r>
    <x v="18"/>
    <s v="International/Regional Support "/>
    <m/>
    <m/>
    <m/>
    <m/>
    <m/>
    <x v="0"/>
    <m/>
  </r>
  <r>
    <x v="19"/>
    <s v="Mon"/>
    <m/>
    <m/>
    <m/>
    <m/>
    <m/>
    <x v="0"/>
    <m/>
  </r>
  <r>
    <x v="19"/>
    <s v="Ayeyarwady"/>
    <m/>
    <m/>
    <m/>
    <m/>
    <m/>
    <x v="0"/>
    <m/>
  </r>
  <r>
    <x v="19"/>
    <s v="Bago"/>
    <m/>
    <m/>
    <m/>
    <m/>
    <m/>
    <x v="0"/>
    <m/>
  </r>
  <r>
    <x v="19"/>
    <s v="Chin"/>
    <m/>
    <m/>
    <m/>
    <m/>
    <m/>
    <x v="0"/>
    <m/>
  </r>
  <r>
    <x v="19"/>
    <s v="Kayah"/>
    <m/>
    <m/>
    <m/>
    <m/>
    <m/>
    <x v="0"/>
    <m/>
  </r>
  <r>
    <x v="19"/>
    <s v="Kayin"/>
    <m/>
    <m/>
    <m/>
    <m/>
    <m/>
    <x v="0"/>
    <m/>
  </r>
  <r>
    <x v="19"/>
    <s v="Magway"/>
    <m/>
    <m/>
    <m/>
    <m/>
    <m/>
    <x v="0"/>
    <m/>
  </r>
  <r>
    <x v="19"/>
    <s v="Mandalay"/>
    <m/>
    <m/>
    <m/>
    <m/>
    <m/>
    <x v="0"/>
    <m/>
  </r>
  <r>
    <x v="19"/>
    <s v="Nay Pyi Taw"/>
    <m/>
    <m/>
    <m/>
    <m/>
    <m/>
    <x v="0"/>
    <m/>
  </r>
  <r>
    <x v="19"/>
    <s v="Rakhine"/>
    <m/>
    <m/>
    <s v="Yes"/>
    <n v="7"/>
    <n v="2"/>
    <x v="1"/>
    <s v="District Commissioner"/>
  </r>
  <r>
    <x v="19"/>
    <s v="Sagaing"/>
    <m/>
    <m/>
    <m/>
    <m/>
    <m/>
    <x v="0"/>
    <m/>
  </r>
  <r>
    <x v="19"/>
    <s v="Shan"/>
    <m/>
    <m/>
    <m/>
    <m/>
    <m/>
    <x v="0"/>
    <m/>
  </r>
  <r>
    <x v="19"/>
    <s v="Tanintharyi"/>
    <m/>
    <m/>
    <m/>
    <m/>
    <m/>
    <x v="0"/>
    <m/>
  </r>
  <r>
    <x v="19"/>
    <s v="Country Head Office"/>
    <m/>
    <m/>
    <m/>
    <m/>
    <m/>
    <x v="0"/>
    <m/>
  </r>
  <r>
    <x v="19"/>
    <s v="International/Regional Support "/>
    <m/>
    <m/>
    <m/>
    <m/>
    <m/>
    <x v="0"/>
    <m/>
  </r>
  <r>
    <x v="20"/>
    <s v="Mon"/>
    <m/>
    <m/>
    <m/>
    <m/>
    <m/>
    <x v="0"/>
    <m/>
  </r>
  <r>
    <x v="20"/>
    <s v="Ayeyarwady"/>
    <m/>
    <m/>
    <m/>
    <m/>
    <m/>
    <x v="0"/>
    <m/>
  </r>
  <r>
    <x v="20"/>
    <s v="Bago"/>
    <m/>
    <m/>
    <m/>
    <m/>
    <m/>
    <x v="0"/>
    <m/>
  </r>
  <r>
    <x v="20"/>
    <s v="Chin"/>
    <m/>
    <m/>
    <m/>
    <m/>
    <m/>
    <x v="0"/>
    <m/>
  </r>
  <r>
    <x v="20"/>
    <s v="Kayah"/>
    <m/>
    <m/>
    <m/>
    <m/>
    <m/>
    <x v="0"/>
    <m/>
  </r>
  <r>
    <x v="20"/>
    <s v="Kayin"/>
    <m/>
    <m/>
    <m/>
    <m/>
    <m/>
    <x v="0"/>
    <m/>
  </r>
  <r>
    <x v="20"/>
    <s v="Magway"/>
    <m/>
    <m/>
    <m/>
    <m/>
    <m/>
    <x v="0"/>
    <m/>
  </r>
  <r>
    <x v="20"/>
    <s v="Mandalay"/>
    <m/>
    <m/>
    <m/>
    <m/>
    <m/>
    <x v="0"/>
    <m/>
  </r>
  <r>
    <x v="20"/>
    <s v="Nay Pyi Taw"/>
    <m/>
    <m/>
    <m/>
    <m/>
    <m/>
    <x v="0"/>
    <m/>
  </r>
  <r>
    <x v="20"/>
    <s v="Rakhine"/>
    <m/>
    <m/>
    <s v="Yes"/>
    <n v="2"/>
    <n v="2"/>
    <x v="1"/>
    <s v="District Commissioner"/>
  </r>
  <r>
    <x v="20"/>
    <s v="Sagaing"/>
    <m/>
    <m/>
    <m/>
    <m/>
    <m/>
    <x v="0"/>
    <m/>
  </r>
  <r>
    <x v="20"/>
    <s v="Shan"/>
    <m/>
    <m/>
    <m/>
    <m/>
    <m/>
    <x v="0"/>
    <m/>
  </r>
  <r>
    <x v="20"/>
    <s v="Tanintharyi"/>
    <m/>
    <m/>
    <m/>
    <m/>
    <m/>
    <x v="0"/>
    <m/>
  </r>
  <r>
    <x v="20"/>
    <s v="Country Head Office"/>
    <m/>
    <m/>
    <m/>
    <m/>
    <m/>
    <x v="0"/>
    <m/>
  </r>
  <r>
    <x v="20"/>
    <s v="International/Regional Support "/>
    <m/>
    <m/>
    <m/>
    <m/>
    <m/>
    <x v="0"/>
    <m/>
  </r>
  <r>
    <x v="21"/>
    <s v="Mon"/>
    <m/>
    <m/>
    <m/>
    <m/>
    <m/>
    <x v="0"/>
    <m/>
  </r>
  <r>
    <x v="21"/>
    <s v="Ayeyarwady"/>
    <m/>
    <m/>
    <m/>
    <m/>
    <m/>
    <x v="0"/>
    <m/>
  </r>
  <r>
    <x v="21"/>
    <s v="Bago"/>
    <m/>
    <m/>
    <m/>
    <m/>
    <m/>
    <x v="0"/>
    <m/>
  </r>
  <r>
    <x v="21"/>
    <s v="Chin"/>
    <m/>
    <m/>
    <m/>
    <m/>
    <m/>
    <x v="0"/>
    <m/>
  </r>
  <r>
    <x v="21"/>
    <s v="Kayah"/>
    <m/>
    <m/>
    <m/>
    <m/>
    <m/>
    <x v="0"/>
    <m/>
  </r>
  <r>
    <x v="21"/>
    <s v="Kayin"/>
    <m/>
    <m/>
    <m/>
    <m/>
    <m/>
    <x v="0"/>
    <m/>
  </r>
  <r>
    <x v="21"/>
    <s v="Magway"/>
    <m/>
    <m/>
    <m/>
    <m/>
    <m/>
    <x v="0"/>
    <m/>
  </r>
  <r>
    <x v="21"/>
    <s v="Mandalay"/>
    <m/>
    <m/>
    <m/>
    <m/>
    <m/>
    <x v="0"/>
    <m/>
  </r>
  <r>
    <x v="21"/>
    <s v="Nay Pyi Taw"/>
    <m/>
    <m/>
    <m/>
    <m/>
    <m/>
    <x v="0"/>
    <m/>
  </r>
  <r>
    <x v="21"/>
    <s v="Rakhine"/>
    <m/>
    <m/>
    <s v="Yes"/>
    <n v="1"/>
    <n v="1"/>
    <x v="1"/>
    <m/>
  </r>
  <r>
    <x v="21"/>
    <s v="Sagaing"/>
    <m/>
    <m/>
    <m/>
    <m/>
    <m/>
    <x v="0"/>
    <m/>
  </r>
  <r>
    <x v="21"/>
    <s v="Shan"/>
    <m/>
    <m/>
    <m/>
    <m/>
    <m/>
    <x v="0"/>
    <m/>
  </r>
  <r>
    <x v="21"/>
    <s v="Tanintharyi"/>
    <m/>
    <m/>
    <m/>
    <m/>
    <m/>
    <x v="0"/>
    <m/>
  </r>
  <r>
    <x v="21"/>
    <s v="Country Head Office"/>
    <m/>
    <m/>
    <m/>
    <m/>
    <m/>
    <x v="0"/>
    <m/>
  </r>
  <r>
    <x v="21"/>
    <s v="International/Regional Support "/>
    <m/>
    <m/>
    <m/>
    <m/>
    <m/>
    <x v="0"/>
    <m/>
  </r>
  <r>
    <x v="22"/>
    <s v="Mon"/>
    <m/>
    <m/>
    <m/>
    <m/>
    <m/>
    <x v="0"/>
    <m/>
  </r>
  <r>
    <x v="22"/>
    <s v="Ayeyarwady"/>
    <m/>
    <m/>
    <m/>
    <m/>
    <m/>
    <x v="0"/>
    <m/>
  </r>
  <r>
    <x v="22"/>
    <s v="Bago"/>
    <m/>
    <m/>
    <m/>
    <m/>
    <m/>
    <x v="0"/>
    <m/>
  </r>
  <r>
    <x v="22"/>
    <s v="Chin"/>
    <m/>
    <m/>
    <m/>
    <m/>
    <m/>
    <x v="0"/>
    <m/>
  </r>
  <r>
    <x v="22"/>
    <s v="Kayah"/>
    <m/>
    <m/>
    <m/>
    <m/>
    <m/>
    <x v="0"/>
    <m/>
  </r>
  <r>
    <x v="22"/>
    <s v="Kayin"/>
    <m/>
    <m/>
    <m/>
    <m/>
    <m/>
    <x v="0"/>
    <m/>
  </r>
  <r>
    <x v="22"/>
    <s v="Magway"/>
    <m/>
    <m/>
    <m/>
    <m/>
    <m/>
    <x v="0"/>
    <m/>
  </r>
  <r>
    <x v="22"/>
    <s v="Mandalay"/>
    <m/>
    <m/>
    <m/>
    <m/>
    <m/>
    <x v="0"/>
    <m/>
  </r>
  <r>
    <x v="22"/>
    <s v="Nay Pyi Taw"/>
    <m/>
    <m/>
    <m/>
    <m/>
    <m/>
    <x v="0"/>
    <m/>
  </r>
  <r>
    <x v="22"/>
    <s v="Rakhine"/>
    <m/>
    <m/>
    <m/>
    <m/>
    <m/>
    <x v="0"/>
    <m/>
  </r>
  <r>
    <x v="22"/>
    <s v="Sagaing"/>
    <m/>
    <m/>
    <m/>
    <m/>
    <m/>
    <x v="0"/>
    <m/>
  </r>
  <r>
    <x v="22"/>
    <s v="Shan"/>
    <m/>
    <m/>
    <m/>
    <m/>
    <m/>
    <x v="0"/>
    <m/>
  </r>
  <r>
    <x v="22"/>
    <s v="Tanintharyi"/>
    <m/>
    <m/>
    <m/>
    <m/>
    <m/>
    <x v="0"/>
    <m/>
  </r>
  <r>
    <x v="22"/>
    <s v="Country Head Office"/>
    <m/>
    <m/>
    <m/>
    <m/>
    <m/>
    <x v="0"/>
    <m/>
  </r>
  <r>
    <x v="22"/>
    <s v="International/Regional Support "/>
    <m/>
    <m/>
    <m/>
    <m/>
    <m/>
    <x v="0"/>
    <m/>
  </r>
  <r>
    <x v="23"/>
    <s v="Rakhine"/>
    <m/>
    <m/>
    <s v="Yes"/>
    <n v="5"/>
    <n v="1"/>
    <x v="1"/>
    <n v="0"/>
  </r>
  <r>
    <x v="23"/>
    <s v="Kachin"/>
    <m/>
    <m/>
    <s v="Yes"/>
    <n v="0"/>
    <n v="0"/>
    <x v="0"/>
    <m/>
  </r>
  <r>
    <x v="23"/>
    <s v="Mandalay"/>
    <m/>
    <m/>
    <s v="Yes"/>
    <n v="1"/>
    <n v="0"/>
    <x v="0"/>
    <m/>
  </r>
  <r>
    <x v="24"/>
    <s v="Mon"/>
    <m/>
    <m/>
    <m/>
    <m/>
    <m/>
    <x v="0"/>
    <m/>
  </r>
  <r>
    <x v="24"/>
    <s v="Ayeyarwady"/>
    <m/>
    <m/>
    <s v="No  - but travelling staff from Yangon hosted by others"/>
    <n v="2"/>
    <n v="2"/>
    <x v="1"/>
    <s v="DRD - Dedaye and Pyapon township level, and regional level"/>
  </r>
  <r>
    <x v="24"/>
    <s v="Bago"/>
    <m/>
    <m/>
    <m/>
    <m/>
    <m/>
    <x v="0"/>
    <m/>
  </r>
  <r>
    <x v="24"/>
    <s v="Chin"/>
    <m/>
    <m/>
    <m/>
    <m/>
    <m/>
    <x v="0"/>
    <m/>
  </r>
  <r>
    <x v="24"/>
    <s v="Kayah"/>
    <m/>
    <m/>
    <m/>
    <m/>
    <m/>
    <x v="0"/>
    <m/>
  </r>
  <r>
    <x v="24"/>
    <s v="Kayin"/>
    <m/>
    <m/>
    <m/>
    <m/>
    <m/>
    <x v="0"/>
    <m/>
  </r>
  <r>
    <x v="24"/>
    <s v="Magway"/>
    <m/>
    <m/>
    <m/>
    <m/>
    <m/>
    <x v="0"/>
    <m/>
  </r>
  <r>
    <x v="24"/>
    <s v="Mandalay"/>
    <m/>
    <m/>
    <s v="Yes"/>
    <n v="7"/>
    <n v="5"/>
    <x v="1"/>
    <s v="TMO/ HA - Tada-U (MoHS)"/>
  </r>
  <r>
    <x v="24"/>
    <s v="Nay Pyi Taw"/>
    <m/>
    <m/>
    <m/>
    <m/>
    <m/>
    <x v="0"/>
    <m/>
  </r>
  <r>
    <x v="24"/>
    <s v="Rakhine"/>
    <m/>
    <m/>
    <m/>
    <m/>
    <m/>
    <x v="0"/>
    <m/>
  </r>
  <r>
    <x v="24"/>
    <s v="Sagaing"/>
    <m/>
    <m/>
    <m/>
    <m/>
    <m/>
    <x v="0"/>
    <m/>
  </r>
  <r>
    <x v="24"/>
    <s v="Shan"/>
    <m/>
    <m/>
    <m/>
    <m/>
    <m/>
    <x v="0"/>
    <m/>
  </r>
  <r>
    <x v="24"/>
    <s v="Tanintharyi"/>
    <m/>
    <m/>
    <m/>
    <m/>
    <m/>
    <x v="0"/>
    <m/>
  </r>
  <r>
    <x v="24"/>
    <s v="Country Head Office"/>
    <m/>
    <m/>
    <s v="Yes"/>
    <n v="3"/>
    <n v="2"/>
    <x v="1"/>
    <m/>
  </r>
  <r>
    <x v="24"/>
    <s v="International/Regional Support "/>
    <m/>
    <m/>
    <s v="Yes"/>
    <n v="5"/>
    <n v="3"/>
    <x v="0"/>
    <m/>
  </r>
</pivotCacheRecords>
</file>

<file path=xl/pivotCache/pivotCacheRecords3.xml><?xml version="1.0" encoding="utf-8"?>
<pivotCacheRecords xmlns="http://schemas.openxmlformats.org/spreadsheetml/2006/main" xmlns:r="http://schemas.openxmlformats.org/officeDocument/2006/relationships" count="335">
  <r>
    <x v="0"/>
    <x v="0"/>
    <n v="2050280"/>
    <n v="1150"/>
    <x v="0"/>
    <m/>
    <m/>
    <m/>
    <m/>
    <m/>
    <m/>
    <m/>
  </r>
  <r>
    <x v="0"/>
    <x v="1"/>
    <n v="6175130"/>
    <n v="11903"/>
    <x v="0"/>
    <m/>
    <m/>
    <m/>
    <m/>
    <m/>
    <m/>
    <m/>
  </r>
  <r>
    <x v="0"/>
    <x v="2"/>
    <n v="4623400"/>
    <n v="6141"/>
    <x v="0"/>
    <m/>
    <m/>
    <m/>
    <m/>
    <m/>
    <m/>
    <m/>
  </r>
  <r>
    <x v="0"/>
    <x v="3"/>
    <n v="478700"/>
    <n v="1346"/>
    <x v="0"/>
    <m/>
    <m/>
    <m/>
    <m/>
    <m/>
    <m/>
    <m/>
  </r>
  <r>
    <x v="0"/>
    <x v="4"/>
    <n v="286740"/>
    <n v="511"/>
    <x v="1"/>
    <n v="0"/>
    <m/>
    <m/>
    <m/>
    <m/>
    <m/>
    <m/>
  </r>
  <r>
    <x v="0"/>
    <x v="5"/>
    <n v="1502910"/>
    <n v="2063"/>
    <x v="0"/>
    <m/>
    <m/>
    <m/>
    <m/>
    <m/>
    <m/>
    <m/>
  </r>
  <r>
    <x v="0"/>
    <x v="6"/>
    <n v="3888580"/>
    <n v="4885"/>
    <x v="0"/>
    <m/>
    <m/>
    <m/>
    <m/>
    <m/>
    <m/>
    <m/>
  </r>
  <r>
    <x v="0"/>
    <x v="7"/>
    <n v="5943990"/>
    <n v="4781"/>
    <x v="0"/>
    <m/>
    <m/>
    <m/>
    <m/>
    <m/>
    <m/>
    <m/>
  </r>
  <r>
    <x v="0"/>
    <x v="8"/>
    <n v="1181560"/>
    <n v="219"/>
    <x v="0"/>
    <m/>
    <m/>
    <m/>
    <m/>
    <m/>
    <m/>
    <m/>
  </r>
  <r>
    <x v="0"/>
    <x v="9"/>
    <n v="2250010"/>
    <n v="3760"/>
    <x v="1"/>
    <n v="40"/>
    <n v="32"/>
    <s v="Yes"/>
    <s v="Sittwe - functional, MGD/BTD - depends on the department and the day"/>
    <n v="0"/>
    <n v="0"/>
    <n v="0"/>
  </r>
  <r>
    <x v="0"/>
    <x v="10"/>
    <n v="5234800"/>
    <n v="6005"/>
    <x v="0"/>
    <m/>
    <m/>
    <m/>
    <m/>
    <m/>
    <m/>
    <m/>
  </r>
  <r>
    <x v="0"/>
    <x v="11"/>
    <n v="5334960"/>
    <n v="14159"/>
    <x v="0"/>
    <m/>
    <m/>
    <m/>
    <m/>
    <m/>
    <m/>
    <m/>
  </r>
  <r>
    <x v="0"/>
    <x v="12"/>
    <n v="825720"/>
    <n v="1041"/>
    <x v="0"/>
    <m/>
    <m/>
    <m/>
    <m/>
    <m/>
    <m/>
    <m/>
  </r>
  <r>
    <x v="0"/>
    <x v="13"/>
    <n v="8450560"/>
    <n v="2003"/>
    <x v="1"/>
    <n v="1"/>
    <n v="1"/>
    <m/>
    <m/>
    <n v="1000"/>
    <n v="10000"/>
    <n v="1000"/>
  </r>
  <r>
    <x v="0"/>
    <x v="14"/>
    <n v="8450560"/>
    <n v="2003"/>
    <x v="0"/>
    <m/>
    <m/>
    <m/>
    <m/>
    <m/>
    <m/>
    <m/>
  </r>
  <r>
    <x v="1"/>
    <x v="0"/>
    <n v="2050280"/>
    <n v="1150"/>
    <x v="0"/>
    <m/>
    <m/>
    <m/>
    <m/>
    <m/>
    <m/>
    <m/>
  </r>
  <r>
    <x v="1"/>
    <x v="1"/>
    <n v="6175130"/>
    <n v="11903"/>
    <x v="0"/>
    <m/>
    <m/>
    <m/>
    <m/>
    <m/>
    <m/>
    <m/>
  </r>
  <r>
    <x v="1"/>
    <x v="2"/>
    <n v="4623400"/>
    <n v="6141"/>
    <x v="0"/>
    <m/>
    <m/>
    <m/>
    <m/>
    <m/>
    <m/>
    <m/>
  </r>
  <r>
    <x v="1"/>
    <x v="3"/>
    <n v="478700"/>
    <n v="1346"/>
    <x v="0"/>
    <m/>
    <m/>
    <m/>
    <m/>
    <m/>
    <m/>
    <m/>
  </r>
  <r>
    <x v="1"/>
    <x v="15"/>
    <m/>
    <m/>
    <x v="1"/>
    <n v="13"/>
    <n v="13"/>
    <s v="Yes"/>
    <s v="Township Development Affair (Solid Waste Management activities), RRD "/>
    <n v="2575"/>
    <n v="9950"/>
    <n v="2500"/>
  </r>
  <r>
    <x v="1"/>
    <x v="4"/>
    <n v="286740"/>
    <n v="511"/>
    <x v="0"/>
    <m/>
    <m/>
    <m/>
    <m/>
    <m/>
    <m/>
    <m/>
  </r>
  <r>
    <x v="1"/>
    <x v="5"/>
    <n v="1502910"/>
    <n v="2063"/>
    <x v="0"/>
    <m/>
    <m/>
    <m/>
    <m/>
    <m/>
    <m/>
    <m/>
  </r>
  <r>
    <x v="1"/>
    <x v="6"/>
    <n v="3888580"/>
    <n v="4885"/>
    <x v="0"/>
    <m/>
    <m/>
    <m/>
    <m/>
    <m/>
    <m/>
    <m/>
  </r>
  <r>
    <x v="1"/>
    <x v="7"/>
    <n v="5943990"/>
    <n v="4781"/>
    <x v="0"/>
    <m/>
    <m/>
    <m/>
    <m/>
    <m/>
    <m/>
    <m/>
  </r>
  <r>
    <x v="1"/>
    <x v="8"/>
    <n v="1181560"/>
    <n v="219"/>
    <x v="0"/>
    <m/>
    <m/>
    <m/>
    <m/>
    <m/>
    <m/>
    <m/>
  </r>
  <r>
    <x v="1"/>
    <x v="9"/>
    <n v="2250010"/>
    <n v="3760"/>
    <x v="1"/>
    <n v="14"/>
    <n v="6"/>
    <s v="Yes"/>
    <s v="State: DRD, GAD, MTC_x000a_Township Admins: Pauktaw, Rathedaung, "/>
    <n v="0"/>
    <n v="0"/>
    <n v="0"/>
  </r>
  <r>
    <x v="1"/>
    <x v="10"/>
    <n v="5234800"/>
    <n v="6005"/>
    <x v="2"/>
    <n v="0"/>
    <n v="6"/>
    <s v="Yes"/>
    <s v="Regional RRD_x000a_Township Admins: Monywa, Salingyi, Ayadaw, Kani, Yinmabin, Budalin "/>
    <n v="0"/>
    <n v="0"/>
    <n v="0"/>
  </r>
  <r>
    <x v="1"/>
    <x v="11"/>
    <n v="5334960"/>
    <n v="14159"/>
    <x v="0"/>
    <m/>
    <m/>
    <m/>
    <m/>
    <m/>
    <m/>
    <m/>
  </r>
  <r>
    <x v="1"/>
    <x v="12"/>
    <n v="825720"/>
    <n v="1041"/>
    <x v="0"/>
    <m/>
    <m/>
    <m/>
    <m/>
    <m/>
    <m/>
    <m/>
  </r>
  <r>
    <x v="1"/>
    <x v="13"/>
    <n v="8450560"/>
    <n v="2003"/>
    <x v="1"/>
    <n v="1"/>
    <n v="1"/>
    <m/>
    <m/>
    <n v="0"/>
    <n v="0"/>
    <n v="0"/>
  </r>
  <r>
    <x v="1"/>
    <x v="14"/>
    <n v="8450560"/>
    <n v="2003"/>
    <x v="1"/>
    <n v="0"/>
    <n v="0"/>
    <m/>
    <m/>
    <n v="0"/>
    <n v="0"/>
    <n v="0"/>
  </r>
  <r>
    <x v="2"/>
    <x v="0"/>
    <n v="2050280"/>
    <n v="1150"/>
    <x v="2"/>
    <m/>
    <m/>
    <m/>
    <m/>
    <m/>
    <m/>
    <m/>
  </r>
  <r>
    <x v="2"/>
    <x v="1"/>
    <n v="6175130"/>
    <n v="11903"/>
    <x v="1"/>
    <m/>
    <m/>
    <m/>
    <m/>
    <m/>
    <m/>
    <m/>
  </r>
  <r>
    <x v="2"/>
    <x v="2"/>
    <n v="4623400"/>
    <n v="6141"/>
    <x v="1"/>
    <m/>
    <m/>
    <m/>
    <m/>
    <m/>
    <m/>
    <m/>
  </r>
  <r>
    <x v="2"/>
    <x v="3"/>
    <n v="478700"/>
    <n v="1346"/>
    <x v="1"/>
    <m/>
    <m/>
    <m/>
    <m/>
    <m/>
    <m/>
    <m/>
  </r>
  <r>
    <x v="2"/>
    <x v="15"/>
    <n v="1643070"/>
    <n v="2582"/>
    <x v="1"/>
    <m/>
    <m/>
    <m/>
    <m/>
    <m/>
    <m/>
    <m/>
  </r>
  <r>
    <x v="2"/>
    <x v="4"/>
    <n v="286740"/>
    <n v="511"/>
    <x v="2"/>
    <m/>
    <m/>
    <m/>
    <m/>
    <m/>
    <m/>
    <m/>
  </r>
  <r>
    <x v="2"/>
    <x v="5"/>
    <n v="1502910"/>
    <n v="2063"/>
    <x v="1"/>
    <m/>
    <m/>
    <m/>
    <m/>
    <m/>
    <m/>
    <m/>
  </r>
  <r>
    <x v="2"/>
    <x v="6"/>
    <n v="3888580"/>
    <n v="4885"/>
    <x v="2"/>
    <m/>
    <m/>
    <m/>
    <m/>
    <m/>
    <m/>
    <m/>
  </r>
  <r>
    <x v="2"/>
    <x v="7"/>
    <n v="5943990"/>
    <n v="4781"/>
    <x v="1"/>
    <s v="Nil"/>
    <n v="37"/>
    <s v="Yes"/>
    <s v="State:DSW"/>
    <n v="28333"/>
    <m/>
    <n v="10926"/>
  </r>
  <r>
    <x v="2"/>
    <x v="8"/>
    <n v="1181560"/>
    <n v="219"/>
    <x v="2"/>
    <m/>
    <m/>
    <m/>
    <m/>
    <m/>
    <m/>
    <m/>
  </r>
  <r>
    <x v="2"/>
    <x v="9"/>
    <n v="2250010"/>
    <n v="3760"/>
    <x v="1"/>
    <n v="37"/>
    <n v="12"/>
    <s v="Yes"/>
    <s v="State: DRD, GAD, _x000a_Township Admins: _x000a_Sittwe, Pauktaw"/>
    <n v="0"/>
    <n v="0"/>
    <n v="0"/>
  </r>
  <r>
    <x v="2"/>
    <x v="10"/>
    <n v="5234800"/>
    <n v="6005"/>
    <x v="1"/>
    <n v="8"/>
    <n v="4"/>
    <s v="Yes"/>
    <s v="Partnership with SHD and DRD (through the Township Health Committee)"/>
    <m/>
    <m/>
    <m/>
  </r>
  <r>
    <x v="2"/>
    <x v="16"/>
    <n v="5334960"/>
    <n v="14159"/>
    <x v="1"/>
    <n v="7"/>
    <n v="3"/>
    <s v="No"/>
    <m/>
    <n v="1500"/>
    <n v="3000"/>
    <n v="2230"/>
  </r>
  <r>
    <x v="2"/>
    <x v="12"/>
    <n v="825720"/>
    <n v="1041"/>
    <x v="2"/>
    <m/>
    <m/>
    <m/>
    <m/>
    <m/>
    <m/>
    <m/>
  </r>
  <r>
    <x v="2"/>
    <x v="13"/>
    <n v="8450560"/>
    <n v="2003"/>
    <x v="1"/>
    <n v="4"/>
    <n v="2"/>
    <m/>
    <m/>
    <n v="15000"/>
    <n v="0"/>
    <n v="4000"/>
  </r>
  <r>
    <x v="2"/>
    <x v="14"/>
    <n v="8450560"/>
    <n v="2003"/>
    <x v="1"/>
    <m/>
    <m/>
    <m/>
    <m/>
    <m/>
    <m/>
    <m/>
  </r>
  <r>
    <x v="3"/>
    <x v="0"/>
    <n v="2050280"/>
    <n v="1150"/>
    <x v="1"/>
    <n v="1"/>
    <n v="1"/>
    <s v="Yes"/>
    <s v="Good"/>
    <n v="0"/>
    <n v="0"/>
    <n v="0"/>
  </r>
  <r>
    <x v="3"/>
    <x v="1"/>
    <n v="6175130"/>
    <n v="11903"/>
    <x v="0"/>
    <m/>
    <m/>
    <m/>
    <m/>
    <m/>
    <m/>
    <m/>
  </r>
  <r>
    <x v="3"/>
    <x v="2"/>
    <n v="4623400"/>
    <n v="6141"/>
    <x v="0"/>
    <m/>
    <m/>
    <m/>
    <m/>
    <m/>
    <m/>
    <m/>
  </r>
  <r>
    <x v="3"/>
    <x v="3"/>
    <n v="478700"/>
    <n v="1346"/>
    <x v="1"/>
    <n v="1"/>
    <n v="1"/>
    <s v="Yes"/>
    <s v="Good"/>
    <n v="0"/>
    <n v="0"/>
    <n v="0"/>
  </r>
  <r>
    <x v="3"/>
    <x v="15"/>
    <m/>
    <m/>
    <x v="1"/>
    <n v="2"/>
    <n v="2"/>
    <s v="Yes"/>
    <s v="State Government (DRD, SDA, DoPH, DoE)"/>
    <m/>
    <n v="1230"/>
    <n v="5930"/>
  </r>
  <r>
    <x v="3"/>
    <x v="4"/>
    <n v="286740"/>
    <n v="511"/>
    <x v="0"/>
    <m/>
    <m/>
    <m/>
    <m/>
    <m/>
    <m/>
    <m/>
  </r>
  <r>
    <x v="3"/>
    <x v="5"/>
    <n v="1502910"/>
    <n v="2063"/>
    <x v="0"/>
    <m/>
    <m/>
    <m/>
    <m/>
    <m/>
    <m/>
    <m/>
  </r>
  <r>
    <x v="3"/>
    <x v="6"/>
    <n v="3888580"/>
    <n v="4885"/>
    <x v="0"/>
    <m/>
    <m/>
    <m/>
    <m/>
    <m/>
    <m/>
    <m/>
  </r>
  <r>
    <x v="3"/>
    <x v="7"/>
    <n v="5943990"/>
    <n v="4781"/>
    <x v="1"/>
    <n v="2"/>
    <n v="2"/>
    <m/>
    <m/>
    <m/>
    <m/>
    <m/>
  </r>
  <r>
    <x v="3"/>
    <x v="8"/>
    <n v="1181560"/>
    <n v="219"/>
    <x v="0"/>
    <m/>
    <m/>
    <m/>
    <m/>
    <m/>
    <m/>
    <m/>
  </r>
  <r>
    <x v="3"/>
    <x v="9"/>
    <n v="2250010"/>
    <n v="3760"/>
    <x v="1"/>
    <n v="5"/>
    <n v="4"/>
    <s v="Yes"/>
    <s v="Good"/>
    <n v="15000"/>
    <n v="5000"/>
    <n v="30000"/>
  </r>
  <r>
    <x v="3"/>
    <x v="10"/>
    <n v="5234800"/>
    <n v="6005"/>
    <x v="0"/>
    <m/>
    <m/>
    <m/>
    <m/>
    <m/>
    <m/>
    <m/>
  </r>
  <r>
    <x v="3"/>
    <x v="16"/>
    <n v="5334960"/>
    <n v="14159"/>
    <x v="1"/>
    <n v="1"/>
    <n v="1"/>
    <s v="Yes"/>
    <s v="RRD/DRD/TDA-for coordination purpose and DoPH for distribution"/>
    <n v="4000"/>
    <m/>
    <n v="1000"/>
  </r>
  <r>
    <x v="3"/>
    <x v="12"/>
    <n v="825720"/>
    <n v="1041"/>
    <x v="0"/>
    <m/>
    <m/>
    <m/>
    <m/>
    <m/>
    <m/>
    <m/>
  </r>
  <r>
    <x v="3"/>
    <x v="13"/>
    <n v="8450560"/>
    <n v="2003"/>
    <x v="1"/>
    <n v="12"/>
    <n v="4"/>
    <m/>
    <m/>
    <n v="15000"/>
    <n v="5000"/>
    <n v="30000"/>
  </r>
  <r>
    <x v="3"/>
    <x v="14"/>
    <n v="8450560"/>
    <n v="2003"/>
    <x v="1"/>
    <m/>
    <m/>
    <m/>
    <m/>
    <n v="0"/>
    <n v="0"/>
    <n v="0"/>
  </r>
  <r>
    <x v="4"/>
    <x v="0"/>
    <n v="2050280"/>
    <n v="1150"/>
    <x v="1"/>
    <n v="5"/>
    <n v="2"/>
    <s v="Yes"/>
    <s v="As WVM coordination and cooperation good relationship with Ministry of Social Welfare, Relief And Restllement,Ministry of Education and Ministry of Health"/>
    <n v="15000"/>
    <m/>
    <m/>
  </r>
  <r>
    <x v="4"/>
    <x v="1"/>
    <n v="6175130"/>
    <n v="11903"/>
    <x v="1"/>
    <n v="7"/>
    <n v="3"/>
    <s v="Yes"/>
    <s v="As WVM coordination and cooperation good relationship with Ministry of Social Welfare, Relief And Restllement,Ministry of Education and Ministry of Health"/>
    <n v="15000"/>
    <m/>
    <m/>
  </r>
  <r>
    <x v="4"/>
    <x v="2"/>
    <n v="4623400"/>
    <n v="6141"/>
    <x v="2"/>
    <m/>
    <m/>
    <m/>
    <m/>
    <m/>
    <m/>
    <m/>
  </r>
  <r>
    <x v="4"/>
    <x v="3"/>
    <n v="478700"/>
    <n v="1346"/>
    <x v="1"/>
    <n v="1"/>
    <n v="1"/>
    <s v="Yes"/>
    <s v="As WVM coordination and cooperation good relationship with Ministry of Social Welfare, Relief And Restllement,Ministry of Education and Ministry of Health"/>
    <n v="10000"/>
    <m/>
    <m/>
  </r>
  <r>
    <x v="4"/>
    <x v="15"/>
    <n v="1643070"/>
    <n v="2582"/>
    <x v="1"/>
    <n v="1"/>
    <n v="1"/>
    <s v="Yes"/>
    <s v="As WVM coordination and cooperation good relationship with Ministry of Social Welfare, Relief And Restllement,Ministry of Education and Ministry of Health"/>
    <n v="10000"/>
    <m/>
    <m/>
  </r>
  <r>
    <x v="4"/>
    <x v="4"/>
    <n v="286740"/>
    <n v="511"/>
    <x v="1"/>
    <n v="1"/>
    <n v="1"/>
    <s v="Yes"/>
    <s v="As WVM coordination and cooperation good relationship with Ministry of Social Welfare, Relief And Restllement,Ministry of Education and Ministry of Health"/>
    <n v="10000"/>
    <m/>
    <m/>
  </r>
  <r>
    <x v="4"/>
    <x v="5"/>
    <n v="1502910"/>
    <n v="2063"/>
    <x v="1"/>
    <n v="1"/>
    <n v="1"/>
    <s v="Yes"/>
    <s v="As WVM coordination and cooperation good relationship with Ministry of Social Welfare, Relief And Restllement,Ministry of Education and Ministry of Health"/>
    <n v="10000"/>
    <m/>
    <m/>
  </r>
  <r>
    <x v="4"/>
    <x v="6"/>
    <n v="3888580"/>
    <n v="4885"/>
    <x v="1"/>
    <n v="1"/>
    <n v="1"/>
    <s v="Yes"/>
    <s v="As WVM coordination and cooperation good relationship with Ministry of Social Welfare, Relief And Restllement,Ministry of Education and Ministry of Health"/>
    <n v="10000"/>
    <m/>
    <m/>
  </r>
  <r>
    <x v="4"/>
    <x v="7"/>
    <n v="5943990"/>
    <n v="4781"/>
    <x v="1"/>
    <n v="7"/>
    <n v="3"/>
    <s v="Yes"/>
    <s v="As WVM coordination and cooperation good relationship with Ministry of Social Welfare, Relief And Restllement,Ministry of Education and Ministry of Health"/>
    <n v="15000"/>
    <m/>
    <m/>
  </r>
  <r>
    <x v="4"/>
    <x v="8"/>
    <n v="1181560"/>
    <n v="219"/>
    <x v="2"/>
    <m/>
    <m/>
    <m/>
    <m/>
    <m/>
    <m/>
    <m/>
  </r>
  <r>
    <x v="4"/>
    <x v="9"/>
    <n v="2250010"/>
    <n v="3760"/>
    <x v="1"/>
    <n v="1"/>
    <n v="1"/>
    <s v="Yes"/>
    <s v="As WVM coordination and cooperation good relationship with Ministry of Social Welfare, Relief And Restllement,Ministry of Education and Ministry of Health"/>
    <n v="10000"/>
    <m/>
    <m/>
  </r>
  <r>
    <x v="4"/>
    <x v="10"/>
    <n v="5234800"/>
    <n v="6005"/>
    <x v="2"/>
    <m/>
    <m/>
    <m/>
    <m/>
    <m/>
    <m/>
    <m/>
  </r>
  <r>
    <x v="4"/>
    <x v="11"/>
    <n v="5334960"/>
    <n v="14159"/>
    <x v="1"/>
    <n v="1"/>
    <n v="1"/>
    <m/>
    <m/>
    <n v="10000"/>
    <m/>
    <m/>
  </r>
  <r>
    <x v="4"/>
    <x v="12"/>
    <n v="825720"/>
    <n v="1041"/>
    <x v="1"/>
    <n v="5"/>
    <n v="2"/>
    <s v="Yes"/>
    <s v="As WVM coordination and cooperation good relationship with Ministry of Social Welfare, Relief And Restllement,Ministry of Education and Ministry of Health"/>
    <n v="15000"/>
    <m/>
    <m/>
  </r>
  <r>
    <x v="4"/>
    <x v="13"/>
    <n v="8450560"/>
    <n v="2003"/>
    <x v="1"/>
    <n v="1"/>
    <n v="128"/>
    <s v="Yes"/>
    <s v="As WVM coordination and cooperation good relationship with Ministry of Social Welfare, Relief And Restllement,Ministry of Education and Ministry of Health"/>
    <n v="10000"/>
    <m/>
    <m/>
  </r>
  <r>
    <x v="4"/>
    <x v="14"/>
    <n v="8450560"/>
    <n v="2003"/>
    <x v="0"/>
    <m/>
    <m/>
    <m/>
    <m/>
    <m/>
    <m/>
    <m/>
  </r>
  <r>
    <x v="5"/>
    <x v="0"/>
    <n v="2050280"/>
    <n v="1150"/>
    <x v="0"/>
    <m/>
    <m/>
    <m/>
    <m/>
    <m/>
    <m/>
    <m/>
  </r>
  <r>
    <x v="5"/>
    <x v="1"/>
    <n v="6175130"/>
    <n v="11903"/>
    <x v="0"/>
    <m/>
    <m/>
    <m/>
    <m/>
    <m/>
    <m/>
    <m/>
  </r>
  <r>
    <x v="5"/>
    <x v="2"/>
    <n v="4623400"/>
    <n v="6141"/>
    <x v="0"/>
    <m/>
    <m/>
    <m/>
    <m/>
    <m/>
    <m/>
    <m/>
  </r>
  <r>
    <x v="5"/>
    <x v="3"/>
    <n v="478700"/>
    <n v="1346"/>
    <x v="0"/>
    <m/>
    <m/>
    <m/>
    <m/>
    <m/>
    <m/>
    <m/>
  </r>
  <r>
    <x v="5"/>
    <x v="15"/>
    <n v="1643070"/>
    <n v="2582"/>
    <x v="1"/>
    <n v="0"/>
    <n v="2"/>
    <s v="Yes"/>
    <s v="MOU"/>
    <n v="0"/>
    <n v="0"/>
    <n v="0"/>
  </r>
  <r>
    <x v="5"/>
    <x v="4"/>
    <n v="286740"/>
    <n v="511"/>
    <x v="0"/>
    <m/>
    <m/>
    <m/>
    <m/>
    <m/>
    <m/>
    <m/>
  </r>
  <r>
    <x v="5"/>
    <x v="5"/>
    <n v="1502910"/>
    <n v="2063"/>
    <x v="0"/>
    <m/>
    <m/>
    <m/>
    <m/>
    <m/>
    <m/>
    <m/>
  </r>
  <r>
    <x v="5"/>
    <x v="6"/>
    <n v="3888580"/>
    <n v="4885"/>
    <x v="0"/>
    <m/>
    <m/>
    <m/>
    <m/>
    <m/>
    <m/>
    <m/>
  </r>
  <r>
    <x v="5"/>
    <x v="7"/>
    <n v="5943990"/>
    <n v="4781"/>
    <x v="0"/>
    <m/>
    <m/>
    <m/>
    <m/>
    <m/>
    <m/>
    <m/>
  </r>
  <r>
    <x v="5"/>
    <x v="8"/>
    <n v="1181560"/>
    <n v="219"/>
    <x v="0"/>
    <m/>
    <m/>
    <m/>
    <m/>
    <m/>
    <m/>
    <m/>
  </r>
  <r>
    <x v="5"/>
    <x v="10"/>
    <n v="5234800"/>
    <n v="6005"/>
    <x v="0"/>
    <m/>
    <m/>
    <m/>
    <m/>
    <m/>
    <m/>
    <m/>
  </r>
  <r>
    <x v="5"/>
    <x v="11"/>
    <n v="5334960"/>
    <n v="14159"/>
    <x v="0"/>
    <m/>
    <m/>
    <m/>
    <m/>
    <m/>
    <m/>
    <m/>
  </r>
  <r>
    <x v="5"/>
    <x v="12"/>
    <n v="825720"/>
    <n v="1041"/>
    <x v="0"/>
    <m/>
    <m/>
    <m/>
    <m/>
    <m/>
    <m/>
    <m/>
  </r>
  <r>
    <x v="5"/>
    <x v="13"/>
    <n v="8450560"/>
    <n v="2003"/>
    <x v="1"/>
    <n v="0"/>
    <n v="0"/>
    <s v="Yes"/>
    <s v="MOU with RRD"/>
    <n v="0"/>
    <n v="0"/>
    <n v="0"/>
  </r>
  <r>
    <x v="5"/>
    <x v="14"/>
    <n v="8450560"/>
    <n v="2003"/>
    <x v="1"/>
    <s v="as needed "/>
    <s v="as needed"/>
    <m/>
    <m/>
    <m/>
    <m/>
    <m/>
  </r>
  <r>
    <x v="6"/>
    <x v="0"/>
    <n v="2050280"/>
    <n v="1150"/>
    <x v="2"/>
    <m/>
    <m/>
    <m/>
    <m/>
    <n v="0"/>
    <n v="0"/>
    <n v="0"/>
  </r>
  <r>
    <x v="6"/>
    <x v="1"/>
    <n v="6175130"/>
    <n v="11903"/>
    <x v="2"/>
    <m/>
    <m/>
    <m/>
    <m/>
    <n v="0"/>
    <n v="0"/>
    <n v="0"/>
  </r>
  <r>
    <x v="6"/>
    <x v="2"/>
    <n v="4623400"/>
    <n v="6141"/>
    <x v="1"/>
    <m/>
    <m/>
    <m/>
    <m/>
    <n v="0"/>
    <n v="0"/>
    <n v="0"/>
  </r>
  <r>
    <x v="6"/>
    <x v="3"/>
    <n v="478700"/>
    <n v="1346"/>
    <x v="2"/>
    <m/>
    <m/>
    <m/>
    <m/>
    <n v="0"/>
    <n v="0"/>
    <n v="0"/>
  </r>
  <r>
    <x v="6"/>
    <x v="15"/>
    <n v="1643070"/>
    <n v="2582"/>
    <x v="2"/>
    <m/>
    <m/>
    <m/>
    <m/>
    <n v="0"/>
    <n v="0"/>
    <n v="0"/>
  </r>
  <r>
    <x v="6"/>
    <x v="4"/>
    <n v="286740"/>
    <n v="511"/>
    <x v="2"/>
    <m/>
    <m/>
    <m/>
    <m/>
    <n v="0"/>
    <n v="0"/>
    <n v="0"/>
  </r>
  <r>
    <x v="6"/>
    <x v="5"/>
    <n v="1502910"/>
    <n v="2063"/>
    <x v="2"/>
    <m/>
    <m/>
    <m/>
    <m/>
    <n v="0"/>
    <n v="0"/>
    <n v="0"/>
  </r>
  <r>
    <x v="6"/>
    <x v="6"/>
    <n v="3888580"/>
    <n v="4885"/>
    <x v="2"/>
    <m/>
    <m/>
    <m/>
    <m/>
    <n v="0"/>
    <n v="0"/>
    <n v="0"/>
  </r>
  <r>
    <x v="6"/>
    <x v="7"/>
    <n v="5943990"/>
    <n v="4781"/>
    <x v="0"/>
    <m/>
    <m/>
    <m/>
    <m/>
    <n v="0"/>
    <n v="0"/>
    <n v="0"/>
  </r>
  <r>
    <x v="6"/>
    <x v="8"/>
    <n v="1181560"/>
    <n v="219"/>
    <x v="2"/>
    <m/>
    <m/>
    <m/>
    <m/>
    <n v="0"/>
    <n v="0"/>
    <n v="0"/>
  </r>
  <r>
    <x v="6"/>
    <x v="9"/>
    <n v="2250010"/>
    <n v="3760"/>
    <x v="1"/>
    <n v="7"/>
    <n v="1"/>
    <s v="Yes"/>
    <s v="Good"/>
    <n v="0"/>
    <n v="0"/>
    <n v="0"/>
  </r>
  <r>
    <x v="6"/>
    <x v="10"/>
    <n v="5234800"/>
    <n v="6005"/>
    <x v="2"/>
    <m/>
    <m/>
    <m/>
    <m/>
    <n v="0"/>
    <n v="0"/>
    <n v="0"/>
  </r>
  <r>
    <x v="6"/>
    <x v="11"/>
    <n v="5334960"/>
    <n v="14159"/>
    <x v="2"/>
    <m/>
    <m/>
    <m/>
    <m/>
    <n v="0"/>
    <n v="0"/>
    <n v="0"/>
  </r>
  <r>
    <x v="6"/>
    <x v="12"/>
    <n v="825720"/>
    <n v="1041"/>
    <x v="2"/>
    <m/>
    <m/>
    <m/>
    <m/>
    <n v="0"/>
    <n v="0"/>
    <n v="0"/>
  </r>
  <r>
    <x v="6"/>
    <x v="13"/>
    <n v="8450560"/>
    <n v="2003"/>
    <x v="1"/>
    <m/>
    <n v="1"/>
    <m/>
    <m/>
    <n v="0"/>
    <n v="0"/>
    <n v="0"/>
  </r>
  <r>
    <x v="6"/>
    <x v="14"/>
    <n v="8450560"/>
    <n v="2003"/>
    <x v="1"/>
    <n v="1"/>
    <n v="1"/>
    <m/>
    <m/>
    <n v="0"/>
    <n v="0"/>
    <n v="0"/>
  </r>
  <r>
    <x v="7"/>
    <x v="0"/>
    <n v="2050280"/>
    <n v="1150"/>
    <x v="2"/>
    <n v="0"/>
    <n v="0"/>
    <m/>
    <m/>
    <n v="0"/>
    <n v="0"/>
    <n v="0"/>
  </r>
  <r>
    <x v="7"/>
    <x v="1"/>
    <n v="6175130"/>
    <n v="11903"/>
    <x v="2"/>
    <n v="0"/>
    <n v="0"/>
    <m/>
    <m/>
    <n v="0"/>
    <n v="0"/>
    <n v="0"/>
  </r>
  <r>
    <x v="7"/>
    <x v="2"/>
    <n v="4623400"/>
    <n v="6141"/>
    <x v="2"/>
    <n v="0"/>
    <n v="0"/>
    <m/>
    <m/>
    <n v="0"/>
    <n v="0"/>
    <n v="0"/>
  </r>
  <r>
    <x v="7"/>
    <x v="3"/>
    <n v="478700"/>
    <n v="1346"/>
    <x v="2"/>
    <n v="0"/>
    <n v="0"/>
    <m/>
    <m/>
    <n v="0"/>
    <n v="0"/>
    <n v="0"/>
  </r>
  <r>
    <x v="7"/>
    <x v="15"/>
    <n v="1643070"/>
    <n v="2582"/>
    <x v="2"/>
    <n v="0"/>
    <n v="0"/>
    <m/>
    <m/>
    <n v="0"/>
    <n v="0"/>
    <n v="0"/>
  </r>
  <r>
    <x v="7"/>
    <x v="4"/>
    <n v="286740"/>
    <n v="511"/>
    <x v="2"/>
    <n v="0"/>
    <n v="0"/>
    <m/>
    <m/>
    <n v="0"/>
    <n v="0"/>
    <n v="0"/>
  </r>
  <r>
    <x v="7"/>
    <x v="5"/>
    <n v="1502910"/>
    <n v="2063"/>
    <x v="2"/>
    <n v="0"/>
    <n v="0"/>
    <m/>
    <m/>
    <n v="0"/>
    <n v="0"/>
    <n v="0"/>
  </r>
  <r>
    <x v="7"/>
    <x v="6"/>
    <n v="3888580"/>
    <n v="4885"/>
    <x v="2"/>
    <n v="0"/>
    <n v="0"/>
    <m/>
    <m/>
    <n v="0"/>
    <n v="0"/>
    <n v="0"/>
  </r>
  <r>
    <x v="7"/>
    <x v="7"/>
    <n v="5943990"/>
    <n v="4781"/>
    <x v="0"/>
    <m/>
    <m/>
    <m/>
    <m/>
    <n v="0"/>
    <n v="0"/>
    <n v="0"/>
  </r>
  <r>
    <x v="7"/>
    <x v="8"/>
    <n v="1181560"/>
    <n v="219"/>
    <x v="2"/>
    <n v="0"/>
    <n v="0"/>
    <m/>
    <m/>
    <n v="0"/>
    <n v="0"/>
    <n v="0"/>
  </r>
  <r>
    <x v="7"/>
    <x v="9"/>
    <n v="2250010"/>
    <n v="3760"/>
    <x v="2"/>
    <n v="0"/>
    <n v="0"/>
    <m/>
    <m/>
    <n v="0"/>
    <n v="0"/>
    <n v="0"/>
  </r>
  <r>
    <x v="7"/>
    <x v="10"/>
    <n v="5234800"/>
    <n v="6005"/>
    <x v="2"/>
    <n v="0"/>
    <n v="0"/>
    <m/>
    <m/>
    <n v="0"/>
    <n v="0"/>
    <n v="0"/>
  </r>
  <r>
    <x v="7"/>
    <x v="11"/>
    <n v="5334960"/>
    <n v="14159"/>
    <x v="1"/>
    <n v="1"/>
    <n v="0"/>
    <s v="Yes"/>
    <s v="yes in Wa"/>
    <n v="0"/>
    <n v="0"/>
    <n v="0"/>
  </r>
  <r>
    <x v="7"/>
    <x v="12"/>
    <n v="825720"/>
    <n v="1041"/>
    <x v="1"/>
    <n v="1"/>
    <n v="1"/>
    <s v="Yes"/>
    <s v="yes in Dawei"/>
    <n v="0"/>
    <n v="0"/>
    <n v="0"/>
  </r>
  <r>
    <x v="7"/>
    <x v="13"/>
    <n v="8450560"/>
    <n v="2003"/>
    <x v="1"/>
    <n v="1"/>
    <n v="1"/>
    <s v="Yes"/>
    <s v="yes in Yangon"/>
    <n v="0"/>
    <n v="0"/>
    <n v="0"/>
  </r>
  <r>
    <x v="7"/>
    <x v="14"/>
    <n v="8450560"/>
    <n v="2003"/>
    <x v="2"/>
    <n v="0"/>
    <n v="0"/>
    <m/>
    <m/>
    <n v="0"/>
    <n v="0"/>
    <n v="0"/>
  </r>
  <r>
    <x v="8"/>
    <x v="0"/>
    <n v="2050280"/>
    <n v="1150"/>
    <x v="0"/>
    <m/>
    <m/>
    <m/>
    <m/>
    <m/>
    <m/>
    <m/>
  </r>
  <r>
    <x v="8"/>
    <x v="1"/>
    <n v="6175130"/>
    <n v="11903"/>
    <x v="0"/>
    <m/>
    <m/>
    <m/>
    <m/>
    <m/>
    <m/>
    <m/>
  </r>
  <r>
    <x v="8"/>
    <x v="2"/>
    <n v="4623400"/>
    <n v="6141"/>
    <x v="0"/>
    <m/>
    <m/>
    <m/>
    <m/>
    <m/>
    <m/>
    <m/>
  </r>
  <r>
    <x v="8"/>
    <x v="3"/>
    <n v="478700"/>
    <n v="1346"/>
    <x v="0"/>
    <m/>
    <m/>
    <m/>
    <m/>
    <m/>
    <m/>
    <m/>
  </r>
  <r>
    <x v="8"/>
    <x v="15"/>
    <n v="1643070"/>
    <n v="2582"/>
    <x v="1"/>
    <n v="6"/>
    <n v="2"/>
    <s v="Yes"/>
    <s v="RRD, Township Development Affair, IRRC and Municiple in NGCA"/>
    <n v="0"/>
    <n v="0"/>
    <n v="0"/>
  </r>
  <r>
    <x v="8"/>
    <x v="4"/>
    <n v="286740"/>
    <n v="511"/>
    <x v="0"/>
    <m/>
    <m/>
    <m/>
    <m/>
    <m/>
    <m/>
    <m/>
  </r>
  <r>
    <x v="8"/>
    <x v="5"/>
    <n v="1502910"/>
    <n v="2063"/>
    <x v="0"/>
    <m/>
    <m/>
    <m/>
    <m/>
    <m/>
    <m/>
    <m/>
  </r>
  <r>
    <x v="8"/>
    <x v="6"/>
    <n v="3888580"/>
    <n v="4885"/>
    <x v="0"/>
    <m/>
    <m/>
    <m/>
    <m/>
    <m/>
    <m/>
    <m/>
  </r>
  <r>
    <x v="8"/>
    <x v="7"/>
    <n v="5943990"/>
    <n v="4781"/>
    <x v="0"/>
    <m/>
    <m/>
    <m/>
    <m/>
    <m/>
    <m/>
    <m/>
  </r>
  <r>
    <x v="8"/>
    <x v="8"/>
    <n v="1181560"/>
    <n v="219"/>
    <x v="0"/>
    <m/>
    <m/>
    <m/>
    <m/>
    <m/>
    <m/>
    <m/>
  </r>
  <r>
    <x v="8"/>
    <x v="10"/>
    <n v="5234800"/>
    <n v="6005"/>
    <x v="0"/>
    <m/>
    <m/>
    <m/>
    <m/>
    <m/>
    <m/>
    <m/>
  </r>
  <r>
    <x v="8"/>
    <x v="16"/>
    <n v="5334960"/>
    <n v="14159"/>
    <x v="1"/>
    <s v="1 (+ 12 area-wise staff)"/>
    <s v="1 (+ 12 area-wise staff)"/>
    <s v="Yes"/>
    <s v="TDA-for desludging collaboration"/>
    <m/>
    <m/>
    <m/>
  </r>
  <r>
    <x v="8"/>
    <x v="12"/>
    <n v="825720"/>
    <n v="1041"/>
    <x v="0"/>
    <m/>
    <m/>
    <m/>
    <m/>
    <m/>
    <m/>
    <m/>
  </r>
  <r>
    <x v="8"/>
    <x v="13"/>
    <n v="8450560"/>
    <n v="2003"/>
    <x v="0"/>
    <m/>
    <m/>
    <m/>
    <m/>
    <m/>
    <m/>
    <m/>
  </r>
  <r>
    <x v="8"/>
    <x v="14"/>
    <n v="8450560"/>
    <n v="2003"/>
    <x v="0"/>
    <m/>
    <m/>
    <m/>
    <m/>
    <m/>
    <m/>
    <m/>
  </r>
  <r>
    <x v="9"/>
    <x v="0"/>
    <n v="2050280"/>
    <n v="1150"/>
    <x v="0"/>
    <m/>
    <m/>
    <m/>
    <m/>
    <m/>
    <m/>
    <m/>
  </r>
  <r>
    <x v="9"/>
    <x v="1"/>
    <n v="6175130"/>
    <n v="11903"/>
    <x v="0"/>
    <m/>
    <m/>
    <m/>
    <m/>
    <m/>
    <m/>
    <m/>
  </r>
  <r>
    <x v="9"/>
    <x v="2"/>
    <n v="4623400"/>
    <n v="6141"/>
    <x v="0"/>
    <m/>
    <m/>
    <m/>
    <m/>
    <m/>
    <m/>
    <m/>
  </r>
  <r>
    <x v="9"/>
    <x v="3"/>
    <n v="478700"/>
    <n v="1346"/>
    <x v="0"/>
    <m/>
    <m/>
    <m/>
    <m/>
    <m/>
    <m/>
    <m/>
  </r>
  <r>
    <x v="9"/>
    <x v="15"/>
    <n v="1643070"/>
    <n v="2582"/>
    <x v="0"/>
    <m/>
    <m/>
    <m/>
    <m/>
    <m/>
    <m/>
    <m/>
  </r>
  <r>
    <x v="9"/>
    <x v="4"/>
    <n v="286740"/>
    <n v="511"/>
    <x v="0"/>
    <m/>
    <m/>
    <m/>
    <m/>
    <m/>
    <m/>
    <m/>
  </r>
  <r>
    <x v="9"/>
    <x v="5"/>
    <n v="1502910"/>
    <n v="2063"/>
    <x v="0"/>
    <m/>
    <m/>
    <m/>
    <m/>
    <m/>
    <m/>
    <m/>
  </r>
  <r>
    <x v="9"/>
    <x v="6"/>
    <n v="3888580"/>
    <n v="4885"/>
    <x v="0"/>
    <m/>
    <m/>
    <m/>
    <m/>
    <m/>
    <m/>
    <m/>
  </r>
  <r>
    <x v="9"/>
    <x v="7"/>
    <n v="5943990"/>
    <n v="4781"/>
    <x v="0"/>
    <m/>
    <m/>
    <m/>
    <m/>
    <m/>
    <m/>
    <m/>
  </r>
  <r>
    <x v="9"/>
    <x v="8"/>
    <n v="1181560"/>
    <n v="219"/>
    <x v="0"/>
    <m/>
    <m/>
    <m/>
    <m/>
    <m/>
    <m/>
    <m/>
  </r>
  <r>
    <x v="9"/>
    <x v="9"/>
    <n v="2250010"/>
    <n v="3760"/>
    <x v="1"/>
    <n v="23"/>
    <n v="2"/>
    <s v="Yes"/>
    <s v="Very good"/>
    <n v="3324"/>
    <n v="0"/>
    <n v="3270"/>
  </r>
  <r>
    <x v="9"/>
    <x v="10"/>
    <n v="5234800"/>
    <n v="6005"/>
    <x v="0"/>
    <m/>
    <m/>
    <m/>
    <m/>
    <m/>
    <m/>
    <m/>
  </r>
  <r>
    <x v="9"/>
    <x v="16"/>
    <m/>
    <m/>
    <x v="1"/>
    <n v="0"/>
    <n v="0"/>
    <s v="Yes"/>
    <s v="DoPH-for mobile clinic aativities"/>
    <m/>
    <m/>
    <m/>
  </r>
  <r>
    <x v="9"/>
    <x v="11"/>
    <n v="5334960"/>
    <n v="14159"/>
    <x v="0"/>
    <m/>
    <m/>
    <m/>
    <m/>
    <m/>
    <m/>
    <m/>
  </r>
  <r>
    <x v="9"/>
    <x v="12"/>
    <n v="825720"/>
    <n v="1041"/>
    <x v="0"/>
    <m/>
    <m/>
    <m/>
    <m/>
    <m/>
    <m/>
    <m/>
  </r>
  <r>
    <x v="9"/>
    <x v="13"/>
    <n v="8450560"/>
    <n v="2003"/>
    <x v="0"/>
    <m/>
    <m/>
    <m/>
    <m/>
    <m/>
    <m/>
    <m/>
  </r>
  <r>
    <x v="9"/>
    <x v="14"/>
    <n v="8450560"/>
    <n v="2003"/>
    <x v="0"/>
    <m/>
    <m/>
    <m/>
    <m/>
    <m/>
    <m/>
    <m/>
  </r>
  <r>
    <x v="10"/>
    <x v="0"/>
    <n v="2050280"/>
    <n v="1150"/>
    <x v="0"/>
    <m/>
    <m/>
    <m/>
    <m/>
    <m/>
    <m/>
    <m/>
  </r>
  <r>
    <x v="10"/>
    <x v="1"/>
    <n v="6175130"/>
    <n v="11903"/>
    <x v="0"/>
    <m/>
    <m/>
    <m/>
    <m/>
    <m/>
    <m/>
    <m/>
  </r>
  <r>
    <x v="10"/>
    <x v="2"/>
    <n v="4623400"/>
    <n v="6141"/>
    <x v="0"/>
    <m/>
    <m/>
    <m/>
    <m/>
    <m/>
    <m/>
    <m/>
  </r>
  <r>
    <x v="10"/>
    <x v="3"/>
    <n v="478700"/>
    <n v="1346"/>
    <x v="0"/>
    <m/>
    <m/>
    <m/>
    <m/>
    <m/>
    <m/>
    <m/>
  </r>
  <r>
    <x v="10"/>
    <x v="15"/>
    <n v="1643070"/>
    <n v="2582"/>
    <x v="1"/>
    <n v="0"/>
    <n v="0"/>
    <m/>
    <m/>
    <n v="0"/>
    <n v="0"/>
    <n v="0"/>
  </r>
  <r>
    <x v="10"/>
    <x v="4"/>
    <n v="286740"/>
    <n v="511"/>
    <x v="0"/>
    <m/>
    <m/>
    <m/>
    <m/>
    <m/>
    <m/>
    <m/>
  </r>
  <r>
    <x v="10"/>
    <x v="5"/>
    <n v="1502910"/>
    <n v="2063"/>
    <x v="0"/>
    <m/>
    <m/>
    <m/>
    <m/>
    <m/>
    <m/>
    <m/>
  </r>
  <r>
    <x v="10"/>
    <x v="6"/>
    <n v="3888580"/>
    <n v="4885"/>
    <x v="0"/>
    <m/>
    <m/>
    <m/>
    <m/>
    <m/>
    <m/>
    <m/>
  </r>
  <r>
    <x v="10"/>
    <x v="7"/>
    <n v="5943990"/>
    <n v="4781"/>
    <x v="0"/>
    <m/>
    <m/>
    <m/>
    <m/>
    <m/>
    <m/>
    <m/>
  </r>
  <r>
    <x v="10"/>
    <x v="8"/>
    <n v="1181560"/>
    <n v="219"/>
    <x v="0"/>
    <m/>
    <m/>
    <m/>
    <m/>
    <m/>
    <m/>
    <m/>
  </r>
  <r>
    <x v="10"/>
    <x v="9"/>
    <n v="2250010"/>
    <n v="3760"/>
    <x v="0"/>
    <m/>
    <m/>
    <m/>
    <m/>
    <m/>
    <m/>
    <m/>
  </r>
  <r>
    <x v="10"/>
    <x v="10"/>
    <n v="5234800"/>
    <n v="6005"/>
    <x v="0"/>
    <m/>
    <m/>
    <m/>
    <m/>
    <m/>
    <m/>
    <m/>
  </r>
  <r>
    <x v="10"/>
    <x v="11"/>
    <n v="5334960"/>
    <n v="14159"/>
    <x v="2"/>
    <n v="0"/>
    <n v="0"/>
    <m/>
    <m/>
    <n v="0"/>
    <n v="0"/>
    <n v="0"/>
  </r>
  <r>
    <x v="10"/>
    <x v="12"/>
    <n v="825720"/>
    <n v="1041"/>
    <x v="0"/>
    <m/>
    <m/>
    <m/>
    <m/>
    <m/>
    <m/>
    <m/>
  </r>
  <r>
    <x v="10"/>
    <x v="13"/>
    <n v="8450560"/>
    <n v="2003"/>
    <x v="1"/>
    <n v="1"/>
    <n v="1"/>
    <m/>
    <m/>
    <n v="0"/>
    <n v="0"/>
    <n v="0"/>
  </r>
  <r>
    <x v="10"/>
    <x v="14"/>
    <n v="8450560"/>
    <n v="2003"/>
    <x v="1"/>
    <n v="1"/>
    <n v="1"/>
    <m/>
    <m/>
    <n v="0"/>
    <n v="0"/>
    <n v="0"/>
  </r>
  <r>
    <x v="11"/>
    <x v="0"/>
    <n v="2050280"/>
    <n v="1150"/>
    <x v="1"/>
    <n v="0"/>
    <n v="20"/>
    <s v="Yes"/>
    <s v="MRCS Auxillary to Government. Relationship at all levels."/>
    <n v="2000"/>
    <m/>
    <n v="1000"/>
  </r>
  <r>
    <x v="11"/>
    <x v="1"/>
    <n v="6175130"/>
    <n v="11903"/>
    <x v="1"/>
    <n v="0"/>
    <n v="24"/>
    <s v="Yes"/>
    <m/>
    <n v="2000"/>
    <m/>
    <n v="1000"/>
  </r>
  <r>
    <x v="11"/>
    <x v="2"/>
    <n v="4623400"/>
    <n v="6141"/>
    <x v="1"/>
    <n v="0"/>
    <n v="12"/>
    <s v="Yes"/>
    <m/>
    <n v="10000"/>
    <m/>
    <n v="500"/>
  </r>
  <r>
    <x v="11"/>
    <x v="3"/>
    <n v="478700"/>
    <n v="1346"/>
    <x v="1"/>
    <n v="0"/>
    <n v="0"/>
    <s v="Yes"/>
    <m/>
    <n v="0"/>
    <m/>
    <n v="5000"/>
  </r>
  <r>
    <x v="11"/>
    <x v="15"/>
    <n v="1643070"/>
    <n v="2582"/>
    <x v="1"/>
    <n v="1"/>
    <n v="13"/>
    <s v="Yes"/>
    <s v="State Government"/>
    <n v="0"/>
    <n v="0"/>
    <n v="11600"/>
  </r>
  <r>
    <x v="11"/>
    <x v="4"/>
    <n v="286740"/>
    <n v="511"/>
    <x v="1"/>
    <n v="0"/>
    <n v="0"/>
    <s v="Yes"/>
    <m/>
    <n v="0"/>
    <m/>
    <n v="2000"/>
  </r>
  <r>
    <x v="11"/>
    <x v="5"/>
    <n v="1502910"/>
    <n v="2063"/>
    <x v="1"/>
    <n v="1"/>
    <n v="0"/>
    <s v="Yes"/>
    <m/>
    <n v="0"/>
    <m/>
    <n v="1000"/>
  </r>
  <r>
    <x v="11"/>
    <x v="6"/>
    <n v="3888580"/>
    <n v="4885"/>
    <x v="1"/>
    <n v="1"/>
    <n v="19"/>
    <s v="Yes"/>
    <m/>
    <n v="0"/>
    <m/>
    <n v="5000"/>
  </r>
  <r>
    <x v="11"/>
    <x v="7"/>
    <n v="5943990"/>
    <n v="4781"/>
    <x v="1"/>
    <n v="1"/>
    <n v="5"/>
    <s v="Yes"/>
    <m/>
    <n v="0"/>
    <m/>
    <n v="5000"/>
  </r>
  <r>
    <x v="11"/>
    <x v="8"/>
    <n v="1181560"/>
    <n v="219"/>
    <x v="1"/>
    <n v="2"/>
    <n v="29"/>
    <s v="Yes"/>
    <m/>
    <n v="0"/>
    <n v="2000"/>
    <n v="2000"/>
  </r>
  <r>
    <x v="11"/>
    <x v="9"/>
    <n v="2250010"/>
    <n v="3760"/>
    <x v="1"/>
    <n v="0"/>
    <n v="17"/>
    <s v="Yes"/>
    <m/>
    <n v="0"/>
    <m/>
    <n v="1000"/>
  </r>
  <r>
    <x v="11"/>
    <x v="10"/>
    <n v="5234800"/>
    <n v="6005"/>
    <x v="1"/>
    <n v="1"/>
    <n v="19"/>
    <s v="Yes"/>
    <m/>
    <n v="2000"/>
    <m/>
    <n v="5000"/>
  </r>
  <r>
    <x v="11"/>
    <x v="16"/>
    <n v="5334960"/>
    <n v="14159"/>
    <x v="1"/>
    <n v="1"/>
    <n v="1"/>
    <s v="Yes"/>
    <m/>
    <n v="2412"/>
    <m/>
    <n v="6018"/>
  </r>
  <r>
    <x v="11"/>
    <x v="12"/>
    <n v="825720"/>
    <n v="1041"/>
    <x v="1"/>
    <n v="0"/>
    <m/>
    <s v="Yes"/>
    <m/>
    <n v="0"/>
    <m/>
    <n v="5000"/>
  </r>
  <r>
    <x v="11"/>
    <x v="13"/>
    <n v="8450560"/>
    <n v="2003"/>
    <x v="1"/>
    <n v="7"/>
    <n v="20"/>
    <s v="Yes"/>
    <m/>
    <n v="0"/>
    <n v="500"/>
    <n v="10000"/>
  </r>
  <r>
    <x v="11"/>
    <x v="14"/>
    <n v="8450560"/>
    <n v="2003"/>
    <x v="1"/>
    <n v="2"/>
    <n v="30"/>
    <m/>
    <m/>
    <m/>
    <m/>
    <m/>
  </r>
  <r>
    <x v="12"/>
    <x v="15"/>
    <m/>
    <m/>
    <x v="1"/>
    <n v="7"/>
    <n v="3"/>
    <s v="Yes"/>
    <s v="Township Development Affair (Solid Waste Management activities), RRD "/>
    <n v="0"/>
    <n v="0"/>
    <n v="0"/>
  </r>
  <r>
    <x v="12"/>
    <x v="15"/>
    <m/>
    <m/>
    <x v="1"/>
    <n v="3"/>
    <n v="2"/>
    <s v="No"/>
    <m/>
    <n v="0"/>
    <n v="0"/>
    <n v="0"/>
  </r>
  <r>
    <x v="12"/>
    <x v="16"/>
    <m/>
    <m/>
    <x v="1"/>
    <n v="5"/>
    <n v="2"/>
    <s v="Yes"/>
    <s v="TDA-for desludging collaboration"/>
    <m/>
    <m/>
    <m/>
  </r>
  <r>
    <x v="13"/>
    <x v="15"/>
    <m/>
    <m/>
    <x v="1"/>
    <n v="14"/>
    <n v="10"/>
    <s v="No"/>
    <s v="No"/>
    <n v="0"/>
    <n v="0"/>
    <n v="0"/>
  </r>
  <r>
    <x v="13"/>
    <x v="15"/>
    <m/>
    <m/>
    <x v="1"/>
    <n v="3"/>
    <n v="2"/>
    <s v="No"/>
    <s v="No"/>
    <n v="0"/>
    <n v="0"/>
    <n v="0"/>
  </r>
  <r>
    <x v="13"/>
    <x v="16"/>
    <m/>
    <m/>
    <x v="1"/>
    <n v="2"/>
    <n v="2"/>
    <s v="No"/>
    <m/>
    <m/>
    <m/>
    <m/>
  </r>
  <r>
    <x v="14"/>
    <x v="15"/>
    <m/>
    <m/>
    <x v="1"/>
    <n v="7"/>
    <n v="3"/>
    <s v="Yes"/>
    <s v="Township Development Affair (Solid Waste Management activities), RRD "/>
    <n v="0"/>
    <n v="0"/>
    <n v="0"/>
  </r>
  <r>
    <x v="15"/>
    <x v="0"/>
    <m/>
    <m/>
    <x v="0"/>
    <m/>
    <m/>
    <m/>
    <m/>
    <m/>
    <m/>
    <m/>
  </r>
  <r>
    <x v="15"/>
    <x v="1"/>
    <m/>
    <m/>
    <x v="0"/>
    <m/>
    <m/>
    <m/>
    <m/>
    <m/>
    <m/>
    <m/>
  </r>
  <r>
    <x v="15"/>
    <x v="2"/>
    <m/>
    <m/>
    <x v="0"/>
    <m/>
    <m/>
    <m/>
    <m/>
    <m/>
    <m/>
    <m/>
  </r>
  <r>
    <x v="15"/>
    <x v="3"/>
    <m/>
    <m/>
    <x v="0"/>
    <m/>
    <m/>
    <m/>
    <m/>
    <m/>
    <m/>
    <m/>
  </r>
  <r>
    <x v="15"/>
    <x v="4"/>
    <m/>
    <m/>
    <x v="0"/>
    <m/>
    <m/>
    <m/>
    <m/>
    <m/>
    <m/>
    <m/>
  </r>
  <r>
    <x v="15"/>
    <x v="5"/>
    <m/>
    <m/>
    <x v="0"/>
    <m/>
    <m/>
    <m/>
    <m/>
    <m/>
    <m/>
    <m/>
  </r>
  <r>
    <x v="15"/>
    <x v="6"/>
    <m/>
    <m/>
    <x v="0"/>
    <m/>
    <m/>
    <m/>
    <m/>
    <m/>
    <m/>
    <m/>
  </r>
  <r>
    <x v="15"/>
    <x v="7"/>
    <m/>
    <m/>
    <x v="0"/>
    <m/>
    <m/>
    <m/>
    <m/>
    <m/>
    <m/>
    <m/>
  </r>
  <r>
    <x v="15"/>
    <x v="8"/>
    <m/>
    <m/>
    <x v="0"/>
    <m/>
    <m/>
    <m/>
    <m/>
    <m/>
    <m/>
    <m/>
  </r>
  <r>
    <x v="15"/>
    <x v="9"/>
    <m/>
    <m/>
    <x v="0"/>
    <m/>
    <m/>
    <m/>
    <m/>
    <m/>
    <m/>
    <m/>
  </r>
  <r>
    <x v="15"/>
    <x v="10"/>
    <m/>
    <m/>
    <x v="0"/>
    <m/>
    <m/>
    <m/>
    <m/>
    <m/>
    <m/>
    <m/>
  </r>
  <r>
    <x v="15"/>
    <x v="16"/>
    <m/>
    <m/>
    <x v="1"/>
    <n v="5"/>
    <s v="??"/>
    <s v="No"/>
    <m/>
    <n v="1500"/>
    <n v="1500"/>
    <n v="1500"/>
  </r>
  <r>
    <x v="15"/>
    <x v="12"/>
    <m/>
    <m/>
    <x v="0"/>
    <m/>
    <m/>
    <m/>
    <m/>
    <m/>
    <m/>
    <m/>
  </r>
  <r>
    <x v="15"/>
    <x v="13"/>
    <m/>
    <m/>
    <x v="0"/>
    <m/>
    <m/>
    <m/>
    <m/>
    <m/>
    <m/>
    <m/>
  </r>
  <r>
    <x v="15"/>
    <x v="14"/>
    <m/>
    <m/>
    <x v="0"/>
    <m/>
    <m/>
    <m/>
    <m/>
    <m/>
    <m/>
    <m/>
  </r>
  <r>
    <x v="16"/>
    <x v="0"/>
    <m/>
    <m/>
    <x v="0"/>
    <m/>
    <m/>
    <m/>
    <m/>
    <m/>
    <m/>
    <m/>
  </r>
  <r>
    <x v="16"/>
    <x v="1"/>
    <m/>
    <m/>
    <x v="0"/>
    <m/>
    <m/>
    <m/>
    <m/>
    <m/>
    <m/>
    <m/>
  </r>
  <r>
    <x v="16"/>
    <x v="2"/>
    <m/>
    <m/>
    <x v="0"/>
    <m/>
    <m/>
    <m/>
    <m/>
    <m/>
    <m/>
    <m/>
  </r>
  <r>
    <x v="16"/>
    <x v="3"/>
    <m/>
    <m/>
    <x v="0"/>
    <m/>
    <m/>
    <m/>
    <m/>
    <m/>
    <m/>
    <m/>
  </r>
  <r>
    <x v="16"/>
    <x v="4"/>
    <m/>
    <m/>
    <x v="0"/>
    <m/>
    <m/>
    <m/>
    <m/>
    <m/>
    <m/>
    <m/>
  </r>
  <r>
    <x v="16"/>
    <x v="5"/>
    <m/>
    <m/>
    <x v="0"/>
    <m/>
    <m/>
    <m/>
    <m/>
    <m/>
    <m/>
    <m/>
  </r>
  <r>
    <x v="16"/>
    <x v="6"/>
    <m/>
    <m/>
    <x v="0"/>
    <m/>
    <m/>
    <m/>
    <m/>
    <m/>
    <m/>
    <m/>
  </r>
  <r>
    <x v="16"/>
    <x v="7"/>
    <m/>
    <m/>
    <x v="0"/>
    <m/>
    <m/>
    <m/>
    <m/>
    <m/>
    <m/>
    <m/>
  </r>
  <r>
    <x v="16"/>
    <x v="8"/>
    <m/>
    <m/>
    <x v="0"/>
    <m/>
    <m/>
    <m/>
    <m/>
    <m/>
    <m/>
    <m/>
  </r>
  <r>
    <x v="16"/>
    <x v="9"/>
    <m/>
    <m/>
    <x v="0"/>
    <m/>
    <m/>
    <m/>
    <m/>
    <m/>
    <m/>
    <m/>
  </r>
  <r>
    <x v="16"/>
    <x v="10"/>
    <m/>
    <m/>
    <x v="0"/>
    <m/>
    <m/>
    <m/>
    <m/>
    <m/>
    <m/>
    <m/>
  </r>
  <r>
    <x v="16"/>
    <x v="16"/>
    <m/>
    <m/>
    <x v="1"/>
    <n v="1"/>
    <n v="1"/>
    <s v="No"/>
    <m/>
    <m/>
    <m/>
    <n v="1500"/>
  </r>
  <r>
    <x v="16"/>
    <x v="12"/>
    <m/>
    <m/>
    <x v="0"/>
    <m/>
    <m/>
    <m/>
    <m/>
    <m/>
    <m/>
    <m/>
  </r>
  <r>
    <x v="16"/>
    <x v="13"/>
    <m/>
    <m/>
    <x v="0"/>
    <m/>
    <m/>
    <m/>
    <m/>
    <m/>
    <m/>
    <m/>
  </r>
  <r>
    <x v="16"/>
    <x v="14"/>
    <m/>
    <m/>
    <x v="0"/>
    <m/>
    <m/>
    <m/>
    <m/>
    <m/>
    <m/>
    <m/>
  </r>
  <r>
    <x v="17"/>
    <x v="0"/>
    <m/>
    <m/>
    <x v="0"/>
    <m/>
    <m/>
    <m/>
    <m/>
    <m/>
    <m/>
    <m/>
  </r>
  <r>
    <x v="17"/>
    <x v="1"/>
    <m/>
    <m/>
    <x v="0"/>
    <m/>
    <m/>
    <m/>
    <m/>
    <m/>
    <m/>
    <m/>
  </r>
  <r>
    <x v="17"/>
    <x v="2"/>
    <m/>
    <m/>
    <x v="0"/>
    <m/>
    <m/>
    <m/>
    <m/>
    <m/>
    <m/>
    <m/>
  </r>
  <r>
    <x v="17"/>
    <x v="3"/>
    <m/>
    <m/>
    <x v="0"/>
    <m/>
    <m/>
    <m/>
    <m/>
    <m/>
    <m/>
    <m/>
  </r>
  <r>
    <x v="17"/>
    <x v="4"/>
    <m/>
    <m/>
    <x v="0"/>
    <m/>
    <m/>
    <m/>
    <m/>
    <m/>
    <m/>
    <m/>
  </r>
  <r>
    <x v="17"/>
    <x v="5"/>
    <m/>
    <m/>
    <x v="0"/>
    <m/>
    <m/>
    <m/>
    <m/>
    <m/>
    <m/>
    <m/>
  </r>
  <r>
    <x v="17"/>
    <x v="6"/>
    <m/>
    <m/>
    <x v="0"/>
    <m/>
    <m/>
    <m/>
    <m/>
    <m/>
    <m/>
    <m/>
  </r>
  <r>
    <x v="17"/>
    <x v="7"/>
    <m/>
    <m/>
    <x v="0"/>
    <m/>
    <m/>
    <m/>
    <m/>
    <m/>
    <m/>
    <m/>
  </r>
  <r>
    <x v="17"/>
    <x v="8"/>
    <m/>
    <m/>
    <x v="0"/>
    <m/>
    <m/>
    <m/>
    <m/>
    <m/>
    <m/>
    <m/>
  </r>
  <r>
    <x v="17"/>
    <x v="9"/>
    <m/>
    <m/>
    <x v="1"/>
    <n v="11"/>
    <n v="5"/>
    <s v="Yes"/>
    <s v="State: RRD_x000a_Local: GAD/RRD/DRD, Sittwe, Kyauk Phyu, Ramree, kyauktaw townships_x000a_"/>
    <n v="5000"/>
    <n v="0"/>
    <n v="2500"/>
  </r>
  <r>
    <x v="17"/>
    <x v="10"/>
    <m/>
    <m/>
    <x v="0"/>
    <m/>
    <m/>
    <m/>
    <m/>
    <m/>
    <m/>
    <m/>
  </r>
  <r>
    <x v="17"/>
    <x v="11"/>
    <m/>
    <m/>
    <x v="0"/>
    <m/>
    <m/>
    <m/>
    <m/>
    <m/>
    <m/>
    <m/>
  </r>
  <r>
    <x v="17"/>
    <x v="12"/>
    <m/>
    <m/>
    <x v="0"/>
    <m/>
    <m/>
    <m/>
    <m/>
    <m/>
    <m/>
    <m/>
  </r>
  <r>
    <x v="17"/>
    <x v="13"/>
    <m/>
    <m/>
    <x v="0"/>
    <m/>
    <m/>
    <m/>
    <m/>
    <m/>
    <m/>
    <m/>
  </r>
  <r>
    <x v="17"/>
    <x v="14"/>
    <m/>
    <m/>
    <x v="0"/>
    <m/>
    <m/>
    <m/>
    <m/>
    <m/>
    <m/>
    <m/>
  </r>
  <r>
    <x v="18"/>
    <x v="0"/>
    <m/>
    <m/>
    <x v="0"/>
    <m/>
    <m/>
    <m/>
    <m/>
    <m/>
    <m/>
    <m/>
  </r>
  <r>
    <x v="18"/>
    <x v="1"/>
    <m/>
    <m/>
    <x v="0"/>
    <m/>
    <m/>
    <m/>
    <m/>
    <m/>
    <m/>
    <m/>
  </r>
  <r>
    <x v="18"/>
    <x v="2"/>
    <m/>
    <m/>
    <x v="0"/>
    <m/>
    <m/>
    <m/>
    <m/>
    <m/>
    <m/>
    <m/>
  </r>
  <r>
    <x v="18"/>
    <x v="3"/>
    <m/>
    <m/>
    <x v="0"/>
    <m/>
    <m/>
    <m/>
    <m/>
    <m/>
    <m/>
    <m/>
  </r>
  <r>
    <x v="18"/>
    <x v="4"/>
    <m/>
    <m/>
    <x v="0"/>
    <m/>
    <m/>
    <m/>
    <m/>
    <m/>
    <m/>
    <m/>
  </r>
  <r>
    <x v="18"/>
    <x v="5"/>
    <m/>
    <m/>
    <x v="0"/>
    <m/>
    <m/>
    <m/>
    <m/>
    <m/>
    <m/>
    <m/>
  </r>
  <r>
    <x v="18"/>
    <x v="6"/>
    <m/>
    <m/>
    <x v="0"/>
    <m/>
    <m/>
    <m/>
    <m/>
    <m/>
    <m/>
    <m/>
  </r>
  <r>
    <x v="18"/>
    <x v="7"/>
    <m/>
    <m/>
    <x v="0"/>
    <m/>
    <m/>
    <m/>
    <m/>
    <m/>
    <m/>
    <m/>
  </r>
  <r>
    <x v="18"/>
    <x v="8"/>
    <m/>
    <m/>
    <x v="0"/>
    <m/>
    <m/>
    <m/>
    <m/>
    <m/>
    <m/>
    <m/>
  </r>
  <r>
    <x v="18"/>
    <x v="9"/>
    <m/>
    <m/>
    <x v="1"/>
    <n v="1"/>
    <n v="1"/>
    <s v="Yes"/>
    <s v="District Commissioner"/>
    <n v="0"/>
    <m/>
    <m/>
  </r>
  <r>
    <x v="18"/>
    <x v="10"/>
    <m/>
    <m/>
    <x v="0"/>
    <m/>
    <m/>
    <m/>
    <m/>
    <m/>
    <m/>
    <m/>
  </r>
  <r>
    <x v="18"/>
    <x v="11"/>
    <m/>
    <m/>
    <x v="0"/>
    <m/>
    <m/>
    <m/>
    <m/>
    <m/>
    <m/>
    <m/>
  </r>
  <r>
    <x v="18"/>
    <x v="12"/>
    <m/>
    <m/>
    <x v="0"/>
    <m/>
    <m/>
    <m/>
    <m/>
    <m/>
    <m/>
    <m/>
  </r>
  <r>
    <x v="18"/>
    <x v="13"/>
    <m/>
    <m/>
    <x v="0"/>
    <m/>
    <m/>
    <m/>
    <m/>
    <m/>
    <m/>
    <m/>
  </r>
  <r>
    <x v="18"/>
    <x v="14"/>
    <m/>
    <m/>
    <x v="0"/>
    <m/>
    <m/>
    <m/>
    <m/>
    <m/>
    <m/>
    <m/>
  </r>
  <r>
    <x v="19"/>
    <x v="0"/>
    <m/>
    <m/>
    <x v="0"/>
    <m/>
    <m/>
    <m/>
    <m/>
    <m/>
    <m/>
    <m/>
  </r>
  <r>
    <x v="19"/>
    <x v="1"/>
    <m/>
    <m/>
    <x v="0"/>
    <m/>
    <m/>
    <m/>
    <m/>
    <m/>
    <m/>
    <m/>
  </r>
  <r>
    <x v="19"/>
    <x v="2"/>
    <m/>
    <m/>
    <x v="0"/>
    <m/>
    <m/>
    <m/>
    <m/>
    <m/>
    <m/>
    <m/>
  </r>
  <r>
    <x v="19"/>
    <x v="3"/>
    <m/>
    <m/>
    <x v="0"/>
    <m/>
    <m/>
    <m/>
    <m/>
    <m/>
    <m/>
    <m/>
  </r>
  <r>
    <x v="19"/>
    <x v="4"/>
    <m/>
    <m/>
    <x v="0"/>
    <m/>
    <m/>
    <m/>
    <m/>
    <m/>
    <m/>
    <m/>
  </r>
  <r>
    <x v="19"/>
    <x v="5"/>
    <m/>
    <m/>
    <x v="0"/>
    <m/>
    <m/>
    <m/>
    <m/>
    <m/>
    <m/>
    <m/>
  </r>
  <r>
    <x v="19"/>
    <x v="6"/>
    <m/>
    <m/>
    <x v="0"/>
    <m/>
    <m/>
    <m/>
    <m/>
    <m/>
    <m/>
    <m/>
  </r>
  <r>
    <x v="19"/>
    <x v="7"/>
    <m/>
    <m/>
    <x v="0"/>
    <m/>
    <m/>
    <m/>
    <m/>
    <m/>
    <m/>
    <m/>
  </r>
  <r>
    <x v="19"/>
    <x v="8"/>
    <m/>
    <m/>
    <x v="0"/>
    <m/>
    <m/>
    <m/>
    <m/>
    <m/>
    <m/>
    <m/>
  </r>
  <r>
    <x v="19"/>
    <x v="9"/>
    <m/>
    <m/>
    <x v="1"/>
    <n v="7"/>
    <n v="2"/>
    <s v="Yes"/>
    <s v="District Commissioner"/>
    <m/>
    <m/>
    <m/>
  </r>
  <r>
    <x v="19"/>
    <x v="10"/>
    <m/>
    <m/>
    <x v="0"/>
    <m/>
    <m/>
    <m/>
    <m/>
    <m/>
    <m/>
    <m/>
  </r>
  <r>
    <x v="19"/>
    <x v="11"/>
    <m/>
    <m/>
    <x v="0"/>
    <m/>
    <m/>
    <m/>
    <m/>
    <m/>
    <m/>
    <m/>
  </r>
  <r>
    <x v="19"/>
    <x v="12"/>
    <m/>
    <m/>
    <x v="0"/>
    <m/>
    <m/>
    <m/>
    <m/>
    <m/>
    <m/>
    <m/>
  </r>
  <r>
    <x v="19"/>
    <x v="13"/>
    <m/>
    <m/>
    <x v="0"/>
    <m/>
    <m/>
    <m/>
    <m/>
    <m/>
    <m/>
    <m/>
  </r>
  <r>
    <x v="19"/>
    <x v="14"/>
    <m/>
    <m/>
    <x v="0"/>
    <m/>
    <m/>
    <m/>
    <m/>
    <m/>
    <m/>
    <m/>
  </r>
  <r>
    <x v="20"/>
    <x v="0"/>
    <m/>
    <m/>
    <x v="0"/>
    <m/>
    <m/>
    <m/>
    <m/>
    <m/>
    <m/>
    <m/>
  </r>
  <r>
    <x v="20"/>
    <x v="1"/>
    <m/>
    <m/>
    <x v="0"/>
    <m/>
    <m/>
    <m/>
    <m/>
    <m/>
    <m/>
    <m/>
  </r>
  <r>
    <x v="20"/>
    <x v="2"/>
    <m/>
    <m/>
    <x v="0"/>
    <m/>
    <m/>
    <m/>
    <m/>
    <m/>
    <m/>
    <m/>
  </r>
  <r>
    <x v="20"/>
    <x v="3"/>
    <m/>
    <m/>
    <x v="0"/>
    <m/>
    <m/>
    <m/>
    <m/>
    <m/>
    <m/>
    <m/>
  </r>
  <r>
    <x v="20"/>
    <x v="4"/>
    <m/>
    <m/>
    <x v="0"/>
    <m/>
    <m/>
    <m/>
    <m/>
    <m/>
    <m/>
    <m/>
  </r>
  <r>
    <x v="20"/>
    <x v="5"/>
    <m/>
    <m/>
    <x v="0"/>
    <m/>
    <m/>
    <m/>
    <m/>
    <m/>
    <m/>
    <m/>
  </r>
  <r>
    <x v="20"/>
    <x v="6"/>
    <m/>
    <m/>
    <x v="0"/>
    <m/>
    <m/>
    <m/>
    <m/>
    <m/>
    <m/>
    <m/>
  </r>
  <r>
    <x v="20"/>
    <x v="7"/>
    <m/>
    <m/>
    <x v="0"/>
    <m/>
    <m/>
    <m/>
    <m/>
    <m/>
    <m/>
    <m/>
  </r>
  <r>
    <x v="20"/>
    <x v="8"/>
    <m/>
    <m/>
    <x v="0"/>
    <m/>
    <m/>
    <m/>
    <m/>
    <m/>
    <m/>
    <m/>
  </r>
  <r>
    <x v="20"/>
    <x v="9"/>
    <m/>
    <m/>
    <x v="1"/>
    <n v="2"/>
    <n v="2"/>
    <s v="Yes"/>
    <s v="District Commissioner"/>
    <m/>
    <m/>
    <m/>
  </r>
  <r>
    <x v="20"/>
    <x v="10"/>
    <m/>
    <m/>
    <x v="0"/>
    <m/>
    <m/>
    <m/>
    <m/>
    <m/>
    <m/>
    <m/>
  </r>
  <r>
    <x v="20"/>
    <x v="11"/>
    <m/>
    <m/>
    <x v="0"/>
    <m/>
    <m/>
    <m/>
    <m/>
    <m/>
    <m/>
    <m/>
  </r>
  <r>
    <x v="20"/>
    <x v="12"/>
    <m/>
    <m/>
    <x v="0"/>
    <m/>
    <m/>
    <m/>
    <m/>
    <m/>
    <m/>
    <m/>
  </r>
  <r>
    <x v="20"/>
    <x v="13"/>
    <m/>
    <m/>
    <x v="0"/>
    <m/>
    <m/>
    <m/>
    <m/>
    <m/>
    <m/>
    <m/>
  </r>
  <r>
    <x v="20"/>
    <x v="14"/>
    <m/>
    <m/>
    <x v="0"/>
    <m/>
    <m/>
    <m/>
    <m/>
    <m/>
    <m/>
    <m/>
  </r>
  <r>
    <x v="21"/>
    <x v="0"/>
    <m/>
    <m/>
    <x v="0"/>
    <m/>
    <m/>
    <m/>
    <m/>
    <m/>
    <m/>
    <m/>
  </r>
  <r>
    <x v="21"/>
    <x v="1"/>
    <m/>
    <m/>
    <x v="0"/>
    <m/>
    <m/>
    <m/>
    <m/>
    <m/>
    <m/>
    <m/>
  </r>
  <r>
    <x v="21"/>
    <x v="2"/>
    <m/>
    <m/>
    <x v="0"/>
    <m/>
    <m/>
    <m/>
    <m/>
    <m/>
    <m/>
    <m/>
  </r>
  <r>
    <x v="21"/>
    <x v="3"/>
    <m/>
    <m/>
    <x v="0"/>
    <m/>
    <m/>
    <m/>
    <m/>
    <m/>
    <m/>
    <m/>
  </r>
  <r>
    <x v="21"/>
    <x v="4"/>
    <m/>
    <m/>
    <x v="0"/>
    <m/>
    <m/>
    <m/>
    <m/>
    <m/>
    <m/>
    <m/>
  </r>
  <r>
    <x v="21"/>
    <x v="5"/>
    <m/>
    <m/>
    <x v="0"/>
    <m/>
    <m/>
    <m/>
    <m/>
    <m/>
    <m/>
    <m/>
  </r>
  <r>
    <x v="21"/>
    <x v="6"/>
    <m/>
    <m/>
    <x v="0"/>
    <m/>
    <m/>
    <m/>
    <m/>
    <m/>
    <m/>
    <m/>
  </r>
  <r>
    <x v="21"/>
    <x v="7"/>
    <m/>
    <m/>
    <x v="0"/>
    <m/>
    <m/>
    <m/>
    <m/>
    <m/>
    <m/>
    <m/>
  </r>
  <r>
    <x v="21"/>
    <x v="8"/>
    <m/>
    <m/>
    <x v="0"/>
    <m/>
    <m/>
    <m/>
    <m/>
    <m/>
    <m/>
    <m/>
  </r>
  <r>
    <x v="21"/>
    <x v="9"/>
    <m/>
    <m/>
    <x v="1"/>
    <n v="1"/>
    <n v="1"/>
    <s v="Yes"/>
    <m/>
    <m/>
    <m/>
    <m/>
  </r>
  <r>
    <x v="21"/>
    <x v="10"/>
    <m/>
    <m/>
    <x v="0"/>
    <m/>
    <m/>
    <m/>
    <m/>
    <m/>
    <m/>
    <m/>
  </r>
  <r>
    <x v="21"/>
    <x v="11"/>
    <m/>
    <m/>
    <x v="0"/>
    <m/>
    <m/>
    <m/>
    <m/>
    <m/>
    <m/>
    <m/>
  </r>
  <r>
    <x v="21"/>
    <x v="12"/>
    <m/>
    <m/>
    <x v="0"/>
    <m/>
    <m/>
    <m/>
    <m/>
    <m/>
    <m/>
    <m/>
  </r>
  <r>
    <x v="21"/>
    <x v="13"/>
    <m/>
    <m/>
    <x v="0"/>
    <m/>
    <m/>
    <m/>
    <m/>
    <m/>
    <m/>
    <m/>
  </r>
  <r>
    <x v="21"/>
    <x v="14"/>
    <m/>
    <m/>
    <x v="0"/>
    <m/>
    <m/>
    <m/>
    <m/>
    <m/>
    <m/>
    <m/>
  </r>
  <r>
    <x v="22"/>
    <x v="0"/>
    <m/>
    <m/>
    <x v="0"/>
    <m/>
    <m/>
    <m/>
    <m/>
    <m/>
    <m/>
    <m/>
  </r>
  <r>
    <x v="22"/>
    <x v="1"/>
    <m/>
    <m/>
    <x v="0"/>
    <m/>
    <m/>
    <m/>
    <m/>
    <m/>
    <m/>
    <m/>
  </r>
  <r>
    <x v="22"/>
    <x v="2"/>
    <m/>
    <m/>
    <x v="0"/>
    <m/>
    <m/>
    <m/>
    <m/>
    <m/>
    <m/>
    <m/>
  </r>
  <r>
    <x v="22"/>
    <x v="3"/>
    <m/>
    <m/>
    <x v="0"/>
    <m/>
    <m/>
    <m/>
    <m/>
    <m/>
    <m/>
    <m/>
  </r>
  <r>
    <x v="22"/>
    <x v="4"/>
    <m/>
    <m/>
    <x v="0"/>
    <m/>
    <m/>
    <m/>
    <m/>
    <m/>
    <m/>
    <m/>
  </r>
  <r>
    <x v="22"/>
    <x v="5"/>
    <m/>
    <m/>
    <x v="0"/>
    <m/>
    <m/>
    <m/>
    <m/>
    <m/>
    <m/>
    <m/>
  </r>
  <r>
    <x v="22"/>
    <x v="6"/>
    <m/>
    <m/>
    <x v="0"/>
    <m/>
    <m/>
    <m/>
    <m/>
    <m/>
    <m/>
    <m/>
  </r>
  <r>
    <x v="22"/>
    <x v="7"/>
    <m/>
    <m/>
    <x v="0"/>
    <m/>
    <m/>
    <m/>
    <m/>
    <m/>
    <m/>
    <m/>
  </r>
  <r>
    <x v="22"/>
    <x v="8"/>
    <m/>
    <m/>
    <x v="0"/>
    <m/>
    <m/>
    <m/>
    <m/>
    <m/>
    <m/>
    <m/>
  </r>
  <r>
    <x v="22"/>
    <x v="9"/>
    <m/>
    <m/>
    <x v="0"/>
    <m/>
    <m/>
    <m/>
    <m/>
    <m/>
    <m/>
    <m/>
  </r>
  <r>
    <x v="22"/>
    <x v="10"/>
    <m/>
    <m/>
    <x v="0"/>
    <m/>
    <m/>
    <m/>
    <m/>
    <m/>
    <m/>
    <m/>
  </r>
  <r>
    <x v="22"/>
    <x v="11"/>
    <m/>
    <m/>
    <x v="0"/>
    <m/>
    <m/>
    <m/>
    <m/>
    <m/>
    <m/>
    <m/>
  </r>
  <r>
    <x v="22"/>
    <x v="12"/>
    <m/>
    <m/>
    <x v="0"/>
    <m/>
    <m/>
    <m/>
    <m/>
    <m/>
    <m/>
    <m/>
  </r>
  <r>
    <x v="22"/>
    <x v="13"/>
    <m/>
    <m/>
    <x v="0"/>
    <m/>
    <m/>
    <m/>
    <m/>
    <m/>
    <m/>
    <m/>
  </r>
  <r>
    <x v="22"/>
    <x v="14"/>
    <m/>
    <m/>
    <x v="0"/>
    <m/>
    <m/>
    <m/>
    <m/>
    <m/>
    <m/>
    <m/>
  </r>
  <r>
    <x v="23"/>
    <x v="9"/>
    <m/>
    <m/>
    <x v="1"/>
    <n v="5"/>
    <n v="1"/>
    <s v="Yes"/>
    <n v="0"/>
    <n v="0"/>
    <n v="0"/>
    <n v="0"/>
  </r>
  <r>
    <x v="23"/>
    <x v="15"/>
    <m/>
    <m/>
    <x v="1"/>
    <n v="0"/>
    <n v="0"/>
    <m/>
    <m/>
    <m/>
    <m/>
    <m/>
  </r>
  <r>
    <x v="23"/>
    <x v="7"/>
    <m/>
    <m/>
    <x v="1"/>
    <n v="1"/>
    <n v="0"/>
    <m/>
    <m/>
    <m/>
    <m/>
    <m/>
  </r>
  <r>
    <x v="24"/>
    <x v="0"/>
    <m/>
    <m/>
    <x v="0"/>
    <m/>
    <m/>
    <m/>
    <m/>
    <m/>
    <m/>
    <m/>
  </r>
  <r>
    <x v="24"/>
    <x v="1"/>
    <m/>
    <m/>
    <x v="3"/>
    <n v="2"/>
    <n v="2"/>
    <s v="Yes"/>
    <s v="DRD - Dedaye and Pyapon township level, and regional level"/>
    <m/>
    <m/>
    <m/>
  </r>
  <r>
    <x v="24"/>
    <x v="2"/>
    <m/>
    <m/>
    <x v="0"/>
    <m/>
    <m/>
    <m/>
    <m/>
    <m/>
    <m/>
    <m/>
  </r>
  <r>
    <x v="24"/>
    <x v="3"/>
    <m/>
    <m/>
    <x v="0"/>
    <m/>
    <m/>
    <m/>
    <m/>
    <m/>
    <m/>
    <m/>
  </r>
  <r>
    <x v="24"/>
    <x v="4"/>
    <m/>
    <m/>
    <x v="0"/>
    <m/>
    <m/>
    <m/>
    <m/>
    <m/>
    <m/>
    <m/>
  </r>
  <r>
    <x v="24"/>
    <x v="5"/>
    <m/>
    <m/>
    <x v="0"/>
    <m/>
    <m/>
    <m/>
    <m/>
    <m/>
    <m/>
    <m/>
  </r>
  <r>
    <x v="24"/>
    <x v="6"/>
    <m/>
    <m/>
    <x v="0"/>
    <m/>
    <m/>
    <m/>
    <m/>
    <m/>
    <m/>
    <m/>
  </r>
  <r>
    <x v="24"/>
    <x v="7"/>
    <m/>
    <m/>
    <x v="1"/>
    <n v="7"/>
    <n v="5"/>
    <s v="Yes"/>
    <s v="TMO/ HA - Tada-U (MoHS)"/>
    <m/>
    <m/>
    <m/>
  </r>
  <r>
    <x v="24"/>
    <x v="8"/>
    <m/>
    <m/>
    <x v="0"/>
    <m/>
    <m/>
    <m/>
    <m/>
    <m/>
    <m/>
    <m/>
  </r>
  <r>
    <x v="24"/>
    <x v="9"/>
    <m/>
    <m/>
    <x v="0"/>
    <m/>
    <m/>
    <m/>
    <m/>
    <m/>
    <m/>
    <m/>
  </r>
  <r>
    <x v="24"/>
    <x v="10"/>
    <m/>
    <m/>
    <x v="0"/>
    <m/>
    <m/>
    <m/>
    <m/>
    <m/>
    <m/>
    <m/>
  </r>
  <r>
    <x v="24"/>
    <x v="11"/>
    <m/>
    <m/>
    <x v="0"/>
    <m/>
    <m/>
    <m/>
    <m/>
    <m/>
    <m/>
    <m/>
  </r>
  <r>
    <x v="24"/>
    <x v="12"/>
    <m/>
    <m/>
    <x v="0"/>
    <m/>
    <m/>
    <m/>
    <m/>
    <m/>
    <m/>
    <m/>
  </r>
  <r>
    <x v="24"/>
    <x v="13"/>
    <m/>
    <m/>
    <x v="1"/>
    <n v="3"/>
    <n v="2"/>
    <s v="Yes"/>
    <m/>
    <m/>
    <m/>
    <m/>
  </r>
  <r>
    <x v="24"/>
    <x v="14"/>
    <m/>
    <m/>
    <x v="1"/>
    <n v="5"/>
    <n v="3"/>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5" rowHeaderCaption="Org: Name">
  <location ref="A5:D31" firstHeaderRow="0" firstDataRow="1" firstDataCol="1" rowPageCount="1" colPageCount="1"/>
  <pivotFields count="7">
    <pivotField axis="axisRow" showAll="0">
      <items count="26">
        <item x="0"/>
        <item x="5"/>
        <item x="6"/>
        <item x="9"/>
        <item x="8"/>
        <item x="17"/>
        <item x="16"/>
        <item x="2"/>
        <item x="1"/>
        <item x="10"/>
        <item x="7"/>
        <item x="3"/>
        <item x="4"/>
        <item x="11"/>
        <item x="12"/>
        <item x="13"/>
        <item x="14"/>
        <item x="15"/>
        <item x="18"/>
        <item x="19"/>
        <item x="20"/>
        <item x="21"/>
        <item x="22"/>
        <item x="24"/>
        <item x="23"/>
        <item t="default"/>
      </items>
    </pivotField>
    <pivotField axis="axisPage" showAll="0">
      <items count="18">
        <item x="0"/>
        <item x="1"/>
        <item x="2"/>
        <item x="3"/>
        <item x="13"/>
        <item x="14"/>
        <item x="15"/>
        <item x="4"/>
        <item x="5"/>
        <item x="6"/>
        <item x="7"/>
        <item x="8"/>
        <item x="9"/>
        <item x="10"/>
        <item x="11"/>
        <item x="12"/>
        <item x="16"/>
        <item t="default"/>
      </items>
    </pivotField>
    <pivotField numFmtId="164" showAll="0"/>
    <pivotField numFmtId="164" showAll="0"/>
    <pivotField dataField="1" showAll="0"/>
    <pivotField dataField="1" showAll="0"/>
    <pivotField dataField="1" showAll="0"/>
  </pivotFields>
  <rowFields count="1">
    <field x="0"/>
  </rowFields>
  <rowItems count="26">
    <i>
      <x/>
    </i>
    <i>
      <x v="1"/>
    </i>
    <i>
      <x v="2"/>
    </i>
    <i>
      <x v="3"/>
    </i>
    <i>
      <x v="4"/>
    </i>
    <i>
      <x v="5"/>
    </i>
    <i>
      <x v="6"/>
    </i>
    <i>
      <x v="7"/>
    </i>
    <i>
      <x v="8"/>
    </i>
    <i>
      <x v="9"/>
    </i>
    <i>
      <x v="10"/>
    </i>
    <i>
      <x v="11"/>
    </i>
    <i>
      <x v="12"/>
    </i>
    <i>
      <x v="13"/>
    </i>
    <i>
      <x v="14"/>
    </i>
    <i>
      <x v="15"/>
    </i>
    <i>
      <x v="16"/>
    </i>
    <i>
      <x v="17"/>
    </i>
    <i>
      <x v="18"/>
    </i>
    <i>
      <x v="19"/>
    </i>
    <i>
      <x v="20"/>
    </i>
    <i>
      <x v="21"/>
    </i>
    <i>
      <x v="22"/>
    </i>
    <i>
      <x v="23"/>
    </i>
    <i>
      <x v="24"/>
    </i>
    <i t="grand">
      <x/>
    </i>
  </rowItems>
  <colFields count="1">
    <field x="-2"/>
  </colFields>
  <colItems count="3">
    <i>
      <x/>
    </i>
    <i i="1">
      <x v="1"/>
    </i>
    <i i="2">
      <x v="2"/>
    </i>
  </colItems>
  <pageFields count="1">
    <pageField fld="1" hier="-1"/>
  </pageFields>
  <dataFields count="3">
    <dataField name="# of Office in State Region" fld="4" subtotal="count" baseField="0" baseItem="0"/>
    <dataField name="# of WASH Staff in the region" fld="5" baseField="0" baseItem="0"/>
    <dataField name="# of WASH Staff for rapid Assessment" fld="6" baseField="0" baseItem="0"/>
  </dataFields>
  <formats count="18">
    <format dxfId="69">
      <pivotArea field="0" type="button" dataOnly="0" labelOnly="1" outline="0" axis="axisRow" fieldPosition="0"/>
    </format>
    <format dxfId="68">
      <pivotArea dataOnly="0" labelOnly="1" outline="0" fieldPosition="0">
        <references count="1">
          <reference field="4294967294" count="3">
            <x v="0"/>
            <x v="1"/>
            <x v="2"/>
          </reference>
        </references>
      </pivotArea>
    </format>
    <format dxfId="67">
      <pivotArea field="0" type="button" dataOnly="0" labelOnly="1" outline="0" axis="axisRow" fieldPosition="0"/>
    </format>
    <format dxfId="66">
      <pivotArea dataOnly="0" labelOnly="1" outline="0" fieldPosition="0">
        <references count="1">
          <reference field="4294967294" count="3">
            <x v="0"/>
            <x v="1"/>
            <x v="2"/>
          </reference>
        </references>
      </pivotArea>
    </format>
    <format dxfId="65">
      <pivotArea collapsedLevelsAreSubtotals="1" fieldPosition="0">
        <references count="1">
          <reference field="0" count="0"/>
        </references>
      </pivotArea>
    </format>
    <format dxfId="64">
      <pivotArea dataOnly="0" labelOnly="1" fieldPosition="0">
        <references count="1">
          <reference field="0" count="0"/>
        </references>
      </pivotArea>
    </format>
    <format dxfId="63">
      <pivotArea type="all" dataOnly="0" outline="0" fieldPosition="0"/>
    </format>
    <format dxfId="62">
      <pivotArea outline="0" collapsedLevelsAreSubtotals="1" fieldPosition="0"/>
    </format>
    <format dxfId="61">
      <pivotArea field="0" type="button" dataOnly="0" labelOnly="1" outline="0" axis="axisRow" fieldPosition="0"/>
    </format>
    <format dxfId="60">
      <pivotArea dataOnly="0" labelOnly="1" fieldPosition="0">
        <references count="1">
          <reference field="0" count="0"/>
        </references>
      </pivotArea>
    </format>
    <format dxfId="59">
      <pivotArea dataOnly="0" labelOnly="1" grandRow="1" outline="0" fieldPosition="0"/>
    </format>
    <format dxfId="58">
      <pivotArea dataOnly="0" labelOnly="1" outline="0" fieldPosition="0">
        <references count="1">
          <reference field="4294967294" count="3">
            <x v="0"/>
            <x v="1"/>
            <x v="2"/>
          </reference>
        </references>
      </pivotArea>
    </format>
    <format dxfId="57">
      <pivotArea type="all" dataOnly="0" outline="0" fieldPosition="0"/>
    </format>
    <format dxfId="56">
      <pivotArea outline="0" collapsedLevelsAreSubtotals="1" fieldPosition="0"/>
    </format>
    <format dxfId="55">
      <pivotArea field="0" type="button" dataOnly="0" labelOnly="1" outline="0" axis="axisRow" fieldPosition="0"/>
    </format>
    <format dxfId="54">
      <pivotArea dataOnly="0" labelOnly="1" fieldPosition="0">
        <references count="1">
          <reference field="0" count="0"/>
        </references>
      </pivotArea>
    </format>
    <format dxfId="53">
      <pivotArea dataOnly="0" labelOnly="1" grandRow="1" outline="0" fieldPosition="0"/>
    </format>
    <format dxfId="52">
      <pivotArea dataOnly="0" labelOnly="1" outline="0" fieldPosition="0">
        <references count="1">
          <reference field="4294967294" count="3">
            <x v="0"/>
            <x v="1"/>
            <x v="2"/>
          </reference>
        </references>
      </pivotArea>
    </format>
  </formats>
  <chartFormats count="3">
    <chartFormat chart="2" format="0" series="1">
      <pivotArea type="data" outline="0" fieldPosition="0">
        <references count="1">
          <reference field="4294967294" count="1" selected="0">
            <x v="0"/>
          </reference>
        </references>
      </pivotArea>
    </chartFormat>
    <chartFormat chart="2" format="1" series="1">
      <pivotArea type="data" outline="0" fieldPosition="0">
        <references count="1">
          <reference field="4294967294" count="1" selected="0">
            <x v="1"/>
          </reference>
        </references>
      </pivotArea>
    </chartFormat>
    <chartFormat chart="2"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5" cacheId="2"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5" rowHeaderCaption="Org: Name">
  <location ref="A66:D92" firstHeaderRow="0" firstDataRow="1" firstDataCol="1" rowPageCount="1" colPageCount="1"/>
  <pivotFields count="12">
    <pivotField axis="axisRow" showAll="0">
      <items count="26">
        <item x="0"/>
        <item x="5"/>
        <item x="6"/>
        <item x="9"/>
        <item x="8"/>
        <item x="17"/>
        <item x="16"/>
        <item x="2"/>
        <item x="1"/>
        <item x="10"/>
        <item x="7"/>
        <item x="3"/>
        <item x="4"/>
        <item x="11"/>
        <item x="12"/>
        <item x="13"/>
        <item x="14"/>
        <item x="15"/>
        <item x="18"/>
        <item x="19"/>
        <item x="20"/>
        <item x="21"/>
        <item x="22"/>
        <item x="24"/>
        <item x="23"/>
        <item t="default"/>
      </items>
    </pivotField>
    <pivotField axis="axisPage" showAll="0">
      <items count="18">
        <item x="0"/>
        <item x="1"/>
        <item x="2"/>
        <item x="3"/>
        <item x="13"/>
        <item x="14"/>
        <item x="15"/>
        <item x="4"/>
        <item x="5"/>
        <item x="6"/>
        <item x="7"/>
        <item x="8"/>
        <item x="9"/>
        <item x="10"/>
        <item x="11"/>
        <item x="12"/>
        <item x="16"/>
        <item t="default"/>
      </items>
    </pivotField>
    <pivotField numFmtId="164" showAll="0"/>
    <pivotField numFmtId="164" showAll="0"/>
    <pivotField showAll="0"/>
    <pivotField showAll="0"/>
    <pivotField showAll="0"/>
    <pivotField showAll="0"/>
    <pivotField showAll="0"/>
    <pivotField dataField="1" showAll="0"/>
    <pivotField dataField="1" showAll="0"/>
    <pivotField dataField="1" showAll="0"/>
  </pivotFields>
  <rowFields count="1">
    <field x="0"/>
  </rowFields>
  <rowItems count="26">
    <i>
      <x/>
    </i>
    <i>
      <x v="1"/>
    </i>
    <i>
      <x v="2"/>
    </i>
    <i>
      <x v="3"/>
    </i>
    <i>
      <x v="4"/>
    </i>
    <i>
      <x v="5"/>
    </i>
    <i>
      <x v="6"/>
    </i>
    <i>
      <x v="7"/>
    </i>
    <i>
      <x v="8"/>
    </i>
    <i>
      <x v="9"/>
    </i>
    <i>
      <x v="10"/>
    </i>
    <i>
      <x v="11"/>
    </i>
    <i>
      <x v="12"/>
    </i>
    <i>
      <x v="13"/>
    </i>
    <i>
      <x v="14"/>
    </i>
    <i>
      <x v="15"/>
    </i>
    <i>
      <x v="16"/>
    </i>
    <i>
      <x v="17"/>
    </i>
    <i>
      <x v="18"/>
    </i>
    <i>
      <x v="19"/>
    </i>
    <i>
      <x v="20"/>
    </i>
    <i>
      <x v="21"/>
    </i>
    <i>
      <x v="22"/>
    </i>
    <i>
      <x v="23"/>
    </i>
    <i>
      <x v="24"/>
    </i>
    <i t="grand">
      <x/>
    </i>
  </rowItems>
  <colFields count="1">
    <field x="-2"/>
  </colFields>
  <colItems count="3">
    <i>
      <x/>
    </i>
    <i i="1">
      <x v="1"/>
    </i>
    <i i="2">
      <x v="2"/>
    </i>
  </colItems>
  <pageFields count="1">
    <pageField fld="1" hier="-1"/>
  </pageFields>
  <dataFields count="3">
    <dataField name="# Contingency Water supply items for approximately (people)" fld="9" baseField="0" baseItem="0"/>
    <dataField name="# Contingency Sanitation items for approximately (people)" fld="10" baseField="0" baseItem="0"/>
    <dataField name="# Contingency Hygiene kits for approximately (people)" fld="11" baseField="0" baseItem="0"/>
  </dataFields>
  <formats count="19">
    <format dxfId="88">
      <pivotArea dataOnly="0" labelOnly="1" outline="0" fieldPosition="0">
        <references count="1">
          <reference field="4294967294" count="1">
            <x v="0"/>
          </reference>
        </references>
      </pivotArea>
    </format>
    <format dxfId="87">
      <pivotArea dataOnly="0" labelOnly="1" outline="0" fieldPosition="0">
        <references count="1">
          <reference field="4294967294" count="1">
            <x v="0"/>
          </reference>
        </references>
      </pivotArea>
    </format>
    <format dxfId="86">
      <pivotArea dataOnly="0" labelOnly="1" outline="0" fieldPosition="0">
        <references count="1">
          <reference field="4294967294" count="1">
            <x v="1"/>
          </reference>
        </references>
      </pivotArea>
    </format>
    <format dxfId="85">
      <pivotArea dataOnly="0" labelOnly="1" outline="0" fieldPosition="0">
        <references count="1">
          <reference field="4294967294" count="1">
            <x v="1"/>
          </reference>
        </references>
      </pivotArea>
    </format>
    <format dxfId="84">
      <pivotArea dataOnly="0" labelOnly="1" outline="0" fieldPosition="0">
        <references count="1">
          <reference field="4294967294" count="1">
            <x v="2"/>
          </reference>
        </references>
      </pivotArea>
    </format>
    <format dxfId="83">
      <pivotArea dataOnly="0" labelOnly="1" outline="0" fieldPosition="0">
        <references count="1">
          <reference field="4294967294" count="1">
            <x v="2"/>
          </reference>
        </references>
      </pivotArea>
    </format>
    <format dxfId="82">
      <pivotArea field="0" type="button" dataOnly="0" labelOnly="1" outline="0" axis="axisRow" fieldPosition="0"/>
    </format>
    <format dxfId="81">
      <pivotArea type="all" dataOnly="0" outline="0" fieldPosition="0"/>
    </format>
    <format dxfId="80">
      <pivotArea outline="0" collapsedLevelsAreSubtotals="1" fieldPosition="0"/>
    </format>
    <format dxfId="79">
      <pivotArea field="0" type="button" dataOnly="0" labelOnly="1" outline="0" axis="axisRow" fieldPosition="0"/>
    </format>
    <format dxfId="78">
      <pivotArea dataOnly="0" labelOnly="1" fieldPosition="0">
        <references count="1">
          <reference field="0" count="0"/>
        </references>
      </pivotArea>
    </format>
    <format dxfId="77">
      <pivotArea dataOnly="0" labelOnly="1" grandRow="1" outline="0" fieldPosition="0"/>
    </format>
    <format dxfId="76">
      <pivotArea dataOnly="0" labelOnly="1" outline="0" fieldPosition="0">
        <references count="1">
          <reference field="4294967294" count="3">
            <x v="0"/>
            <x v="1"/>
            <x v="2"/>
          </reference>
        </references>
      </pivotArea>
    </format>
    <format dxfId="75">
      <pivotArea type="all" dataOnly="0" outline="0" fieldPosition="0"/>
    </format>
    <format dxfId="74">
      <pivotArea outline="0" collapsedLevelsAreSubtotals="1" fieldPosition="0"/>
    </format>
    <format dxfId="73">
      <pivotArea field="0" type="button" dataOnly="0" labelOnly="1" outline="0" axis="axisRow" fieldPosition="0"/>
    </format>
    <format dxfId="72">
      <pivotArea dataOnly="0" labelOnly="1" fieldPosition="0">
        <references count="1">
          <reference field="0" count="0"/>
        </references>
      </pivotArea>
    </format>
    <format dxfId="71">
      <pivotArea dataOnly="0" labelOnly="1" grandRow="1" outline="0" fieldPosition="0"/>
    </format>
    <format dxfId="70">
      <pivotArea dataOnly="0" labelOnly="1" outline="0" fieldPosition="0">
        <references count="1">
          <reference field="4294967294" count="3">
            <x v="0"/>
            <x v="1"/>
            <x v="2"/>
          </reference>
        </references>
      </pivotArea>
    </format>
  </formats>
  <chartFormats count="3">
    <chartFormat chart="3" format="0" series="1">
      <pivotArea type="data" outline="0" fieldPosition="0">
        <references count="1">
          <reference field="4294967294" count="1" selected="0">
            <x v="0"/>
          </reference>
        </references>
      </pivotArea>
    </chartFormat>
    <chartFormat chart="3" format="1" series="1">
      <pivotArea type="data" outline="0" fieldPosition="0">
        <references count="1">
          <reference field="4294967294" count="1" selected="0">
            <x v="1"/>
          </reference>
        </references>
      </pivotArea>
    </chartFormat>
    <chartFormat chart="3"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2" cacheId="1"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4" rowHeaderCaption="Org Name">
  <location ref="A37:B58" firstHeaderRow="1" firstDataRow="1" firstDataCol="1" rowPageCount="1" colPageCount="1"/>
  <pivotFields count="9">
    <pivotField axis="axisRow" showAll="0">
      <items count="26">
        <item x="0"/>
        <item x="5"/>
        <item x="6"/>
        <item x="9"/>
        <item x="8"/>
        <item x="17"/>
        <item x="16"/>
        <item x="2"/>
        <item x="1"/>
        <item x="10"/>
        <item x="7"/>
        <item x="3"/>
        <item x="4"/>
        <item x="11"/>
        <item x="12"/>
        <item x="13"/>
        <item x="14"/>
        <item x="15"/>
        <item x="18"/>
        <item x="19"/>
        <item x="20"/>
        <item x="21"/>
        <item x="22"/>
        <item x="24"/>
        <item x="23"/>
        <item t="default"/>
      </items>
    </pivotField>
    <pivotField multipleItemSelectionAllowed="1" showAll="0"/>
    <pivotField numFmtId="164" showAll="0"/>
    <pivotField numFmtId="164" showAll="0"/>
    <pivotField showAll="0"/>
    <pivotField showAll="0"/>
    <pivotField showAll="0"/>
    <pivotField axis="axisPage" dataField="1" multipleItemSelectionAllowed="1" showAll="0">
      <items count="4">
        <item h="1" x="2"/>
        <item x="1"/>
        <item h="1" x="0"/>
        <item t="default"/>
      </items>
    </pivotField>
    <pivotField showAll="0"/>
  </pivotFields>
  <rowFields count="1">
    <field x="0"/>
  </rowFields>
  <rowItems count="21">
    <i>
      <x/>
    </i>
    <i>
      <x v="1"/>
    </i>
    <i>
      <x v="2"/>
    </i>
    <i>
      <x v="3"/>
    </i>
    <i>
      <x v="4"/>
    </i>
    <i>
      <x v="5"/>
    </i>
    <i>
      <x v="7"/>
    </i>
    <i>
      <x v="8"/>
    </i>
    <i>
      <x v="10"/>
    </i>
    <i>
      <x v="11"/>
    </i>
    <i>
      <x v="12"/>
    </i>
    <i>
      <x v="13"/>
    </i>
    <i>
      <x v="14"/>
    </i>
    <i>
      <x v="16"/>
    </i>
    <i>
      <x v="18"/>
    </i>
    <i>
      <x v="19"/>
    </i>
    <i>
      <x v="20"/>
    </i>
    <i>
      <x v="21"/>
    </i>
    <i>
      <x v="23"/>
    </i>
    <i>
      <x v="24"/>
    </i>
    <i t="grand">
      <x/>
    </i>
  </rowItems>
  <colItems count="1">
    <i/>
  </colItems>
  <pageFields count="1">
    <pageField fld="7" hier="-1"/>
  </pageFields>
  <dataFields count="1">
    <dataField name="Relational With Local Government" fld="7" subtotal="count" baseField="0" baseItem="0"/>
  </dataFields>
  <formats count="19">
    <format dxfId="107">
      <pivotArea type="all" dataOnly="0" outline="0" fieldPosition="0"/>
    </format>
    <format dxfId="106">
      <pivotArea outline="0" collapsedLevelsAreSubtotals="1" fieldPosition="0"/>
    </format>
    <format dxfId="105">
      <pivotArea field="0" type="button" dataOnly="0" labelOnly="1" outline="0" axis="axisRow" fieldPosition="0"/>
    </format>
    <format dxfId="104">
      <pivotArea dataOnly="0" labelOnly="1" outline="0" axis="axisValues" fieldPosition="0"/>
    </format>
    <format dxfId="103">
      <pivotArea dataOnly="0" labelOnly="1" fieldPosition="0">
        <references count="1">
          <reference field="0" count="0"/>
        </references>
      </pivotArea>
    </format>
    <format dxfId="102">
      <pivotArea dataOnly="0" labelOnly="1" grandRow="1" outline="0" fieldPosition="0"/>
    </format>
    <format dxfId="101">
      <pivotArea type="all" dataOnly="0" outline="0" fieldPosition="0"/>
    </format>
    <format dxfId="100">
      <pivotArea outline="0" collapsedLevelsAreSubtotals="1" fieldPosition="0"/>
    </format>
    <format dxfId="99">
      <pivotArea field="0" type="button" dataOnly="0" labelOnly="1" outline="0" axis="axisRow" fieldPosition="0"/>
    </format>
    <format dxfId="98">
      <pivotArea dataOnly="0" labelOnly="1" outline="0" axis="axisValues" fieldPosition="0"/>
    </format>
    <format dxfId="97">
      <pivotArea dataOnly="0" labelOnly="1" fieldPosition="0">
        <references count="1">
          <reference field="0" count="0"/>
        </references>
      </pivotArea>
    </format>
    <format dxfId="96">
      <pivotArea dataOnly="0" labelOnly="1" grandRow="1" outline="0" fieldPosition="0"/>
    </format>
    <format dxfId="95">
      <pivotArea type="all" dataOnly="0" outline="0" fieldPosition="0"/>
    </format>
    <format dxfId="94">
      <pivotArea outline="0" collapsedLevelsAreSubtotals="1" fieldPosition="0"/>
    </format>
    <format dxfId="93">
      <pivotArea field="0" type="button" dataOnly="0" labelOnly="1" outline="0" axis="axisRow" fieldPosition="0"/>
    </format>
    <format dxfId="92">
      <pivotArea dataOnly="0" labelOnly="1" outline="0" axis="axisValues" fieldPosition="0"/>
    </format>
    <format dxfId="91">
      <pivotArea dataOnly="0" labelOnly="1" fieldPosition="0">
        <references count="1">
          <reference field="0" count="0"/>
        </references>
      </pivotArea>
    </format>
    <format dxfId="90">
      <pivotArea dataOnly="0" labelOnly="1" grandRow="1" outline="0" fieldPosition="0"/>
    </format>
    <format dxfId="89">
      <pivotArea dataOnly="0" labelOnly="1" outline="0" axis="axisValues" fieldPosition="0"/>
    </format>
  </formats>
  <chartFormats count="1">
    <chartFormat chart="2"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4" cacheId="2"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4" rowHeaderCaption="Regions">
  <location ref="A132:D150" firstHeaderRow="0" firstDataRow="1" firstDataCol="1"/>
  <pivotFields count="12">
    <pivotField showAll="0"/>
    <pivotField axis="axisRow" showAll="0" sortType="ascending">
      <items count="18">
        <item x="0"/>
        <item x="1"/>
        <item x="2"/>
        <item x="3"/>
        <item x="13"/>
        <item x="14"/>
        <item x="15"/>
        <item x="4"/>
        <item x="5"/>
        <item x="6"/>
        <item x="7"/>
        <item x="8"/>
        <item x="9"/>
        <item x="10"/>
        <item x="11"/>
        <item x="12"/>
        <item x="16"/>
        <item t="default"/>
      </items>
      <autoSortScope>
        <pivotArea dataOnly="0" outline="0" fieldPosition="0">
          <references count="1">
            <reference field="4294967294" count="1" selected="0">
              <x v="1"/>
            </reference>
          </references>
        </pivotArea>
      </autoSortScope>
    </pivotField>
    <pivotField showAll="0"/>
    <pivotField showAll="0"/>
    <pivotField showAll="0"/>
    <pivotField showAll="0"/>
    <pivotField showAll="0"/>
    <pivotField showAll="0"/>
    <pivotField showAll="0"/>
    <pivotField dataField="1" showAll="0"/>
    <pivotField dataField="1" showAll="0"/>
    <pivotField dataField="1" showAll="0"/>
  </pivotFields>
  <rowFields count="1">
    <field x="1"/>
  </rowFields>
  <rowItems count="18">
    <i>
      <x v="8"/>
    </i>
    <i>
      <x/>
    </i>
    <i>
      <x v="9"/>
    </i>
    <i>
      <x v="2"/>
    </i>
    <i>
      <x v="10"/>
    </i>
    <i>
      <x v="5"/>
    </i>
    <i>
      <x v="3"/>
    </i>
    <i>
      <x v="15"/>
    </i>
    <i>
      <x v="7"/>
    </i>
    <i>
      <x v="1"/>
    </i>
    <i>
      <x v="14"/>
    </i>
    <i>
      <x v="13"/>
    </i>
    <i>
      <x v="11"/>
    </i>
    <i>
      <x v="16"/>
    </i>
    <i>
      <x v="12"/>
    </i>
    <i>
      <x v="6"/>
    </i>
    <i>
      <x v="4"/>
    </i>
    <i t="grand">
      <x/>
    </i>
  </rowItems>
  <colFields count="1">
    <field x="-2"/>
  </colFields>
  <colItems count="3">
    <i>
      <x/>
    </i>
    <i i="1">
      <x v="1"/>
    </i>
    <i i="2">
      <x v="2"/>
    </i>
  </colItems>
  <dataFields count="3">
    <dataField name="Sum of Contingency Water supply items for approximately (people):" fld="9" baseField="1" baseItem="0"/>
    <dataField name="Sum of Contingency Sanitation items for approximately (people):" fld="10" baseField="1" baseItem="0"/>
    <dataField name="Sum of Contingency Hygiene kits for approximately (people):" fld="11" baseField="1" baseItem="0"/>
  </dataFields>
  <formats count="14">
    <format dxfId="121">
      <pivotArea field="1" type="button" dataOnly="0" labelOnly="1" outline="0" axis="axisRow" fieldPosition="0"/>
    </format>
    <format dxfId="120">
      <pivotArea dataOnly="0" labelOnly="1" outline="0" fieldPosition="0">
        <references count="1">
          <reference field="4294967294" count="3">
            <x v="0"/>
            <x v="1"/>
            <x v="2"/>
          </reference>
        </references>
      </pivotArea>
    </format>
    <format dxfId="119">
      <pivotArea outline="0" collapsedLevelsAreSubtotals="1" fieldPosition="0"/>
    </format>
    <format dxfId="118">
      <pivotArea dataOnly="0" labelOnly="1" outline="0" fieldPosition="0">
        <references count="1">
          <reference field="4294967294" count="3">
            <x v="0"/>
            <x v="1"/>
            <x v="2"/>
          </reference>
        </references>
      </pivotArea>
    </format>
    <format dxfId="117">
      <pivotArea outline="0" collapsedLevelsAreSubtotals="1" fieldPosition="0"/>
    </format>
    <format dxfId="116">
      <pivotArea dataOnly="0" labelOnly="1" outline="0" fieldPosition="0">
        <references count="1">
          <reference field="4294967294" count="3">
            <x v="0"/>
            <x v="1"/>
            <x v="2"/>
          </reference>
        </references>
      </pivotArea>
    </format>
    <format dxfId="115">
      <pivotArea field="1" type="button" dataOnly="0" labelOnly="1" outline="0" axis="axisRow" fieldPosition="0"/>
    </format>
    <format dxfId="114">
      <pivotArea field="1" type="button" dataOnly="0" labelOnly="1" outline="0" axis="axisRow" fieldPosition="0"/>
    </format>
    <format dxfId="113">
      <pivotArea type="all" dataOnly="0" outline="0" fieldPosition="0"/>
    </format>
    <format dxfId="112">
      <pivotArea outline="0" collapsedLevelsAreSubtotals="1" fieldPosition="0"/>
    </format>
    <format dxfId="111">
      <pivotArea field="1" type="button" dataOnly="0" labelOnly="1" outline="0" axis="axisRow" fieldPosition="0"/>
    </format>
    <format dxfId="110">
      <pivotArea dataOnly="0" labelOnly="1" fieldPosition="0">
        <references count="1">
          <reference field="1" count="0"/>
        </references>
      </pivotArea>
    </format>
    <format dxfId="109">
      <pivotArea dataOnly="0" labelOnly="1" grandRow="1" outline="0" fieldPosition="0"/>
    </format>
    <format dxfId="108">
      <pivotArea dataOnly="0" labelOnly="1" outline="0" fieldPosition="0">
        <references count="1">
          <reference field="4294967294" count="3">
            <x v="0"/>
            <x v="1"/>
            <x v="2"/>
          </reference>
        </references>
      </pivotArea>
    </format>
  </formats>
  <chartFormats count="3">
    <chartFormat chart="2" format="0" series="1">
      <pivotArea type="data" outline="0" fieldPosition="0">
        <references count="1">
          <reference field="4294967294" count="1" selected="0">
            <x v="0"/>
          </reference>
        </references>
      </pivotArea>
    </chartFormat>
    <chartFormat chart="2" format="1" series="1">
      <pivotArea type="data" outline="0" fieldPosition="0">
        <references count="1">
          <reference field="4294967294" count="1" selected="0">
            <x v="1"/>
          </reference>
        </references>
      </pivotArea>
    </chartFormat>
    <chartFormat chart="2"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1" cacheId="2"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3" rowHeaderCaption="Region">
  <location ref="A101:D119" firstHeaderRow="0" firstDataRow="1" firstDataCol="1"/>
  <pivotFields count="12">
    <pivotField showAll="0"/>
    <pivotField axis="axisRow" showAll="0" sortType="ascending">
      <items count="18">
        <item x="0"/>
        <item x="1"/>
        <item x="2"/>
        <item x="3"/>
        <item x="13"/>
        <item x="14"/>
        <item x="15"/>
        <item x="4"/>
        <item x="5"/>
        <item x="6"/>
        <item x="7"/>
        <item x="8"/>
        <item x="9"/>
        <item x="10"/>
        <item x="11"/>
        <item x="12"/>
        <item x="16"/>
        <item t="default"/>
      </items>
      <autoSortScope>
        <pivotArea dataOnly="0" outline="0" fieldPosition="0">
          <references count="1">
            <reference field="4294967294" count="1" selected="0">
              <x v="1"/>
            </reference>
          </references>
        </pivotArea>
      </autoSortScope>
    </pivotField>
    <pivotField numFmtId="164" showAll="0"/>
    <pivotField numFmtId="164" showAll="0"/>
    <pivotField dataField="1" showAll="0"/>
    <pivotField dataField="1" showAll="0"/>
    <pivotField dataField="1" showAll="0"/>
    <pivotField showAll="0"/>
    <pivotField showAll="0"/>
    <pivotField showAll="0"/>
    <pivotField showAll="0"/>
    <pivotField showAll="0"/>
  </pivotFields>
  <rowFields count="1">
    <field x="1"/>
  </rowFields>
  <rowItems count="18">
    <i>
      <x v="2"/>
    </i>
    <i>
      <x v="7"/>
    </i>
    <i>
      <x v="8"/>
    </i>
    <i>
      <x v="9"/>
    </i>
    <i>
      <x v="3"/>
    </i>
    <i>
      <x v="14"/>
    </i>
    <i>
      <x v="11"/>
    </i>
    <i>
      <x/>
    </i>
    <i>
      <x v="15"/>
    </i>
    <i>
      <x v="1"/>
    </i>
    <i>
      <x v="13"/>
    </i>
    <i>
      <x v="5"/>
    </i>
    <i>
      <x v="10"/>
    </i>
    <i>
      <x v="16"/>
    </i>
    <i>
      <x v="4"/>
    </i>
    <i>
      <x v="6"/>
    </i>
    <i>
      <x v="12"/>
    </i>
    <i t="grand">
      <x/>
    </i>
  </rowItems>
  <colFields count="1">
    <field x="-2"/>
  </colFields>
  <colItems count="3">
    <i>
      <x/>
    </i>
    <i i="1">
      <x v="1"/>
    </i>
    <i i="2">
      <x v="2"/>
    </i>
  </colItems>
  <dataFields count="3">
    <dataField name="# of Operational Office" fld="4" subtotal="count" baseField="1" baseItem="7"/>
    <dataField name="Sum of Number of existing WASH staff based in state/region:" fld="5" baseField="1" baseItem="0"/>
    <dataField name="Sum of Number of WASH staff available for rapid assessments:" fld="6" baseField="1" baseItem="9"/>
  </dataFields>
  <formats count="20">
    <format dxfId="141">
      <pivotArea dataOnly="0" labelOnly="1" outline="0" fieldPosition="0">
        <references count="1">
          <reference field="4294967294" count="2">
            <x v="1"/>
            <x v="2"/>
          </reference>
        </references>
      </pivotArea>
    </format>
    <format dxfId="140">
      <pivotArea dataOnly="0" labelOnly="1" outline="0" fieldPosition="0">
        <references count="1">
          <reference field="4294967294" count="1">
            <x v="0"/>
          </reference>
        </references>
      </pivotArea>
    </format>
    <format dxfId="139">
      <pivotArea type="all" dataOnly="0" outline="0" fieldPosition="0"/>
    </format>
    <format dxfId="138">
      <pivotArea outline="0" collapsedLevelsAreSubtotals="1" fieldPosition="0"/>
    </format>
    <format dxfId="137">
      <pivotArea field="1" type="button" dataOnly="0" labelOnly="1" outline="0" axis="axisRow" fieldPosition="0"/>
    </format>
    <format dxfId="136">
      <pivotArea dataOnly="0" labelOnly="1" fieldPosition="0">
        <references count="1">
          <reference field="1" count="0"/>
        </references>
      </pivotArea>
    </format>
    <format dxfId="135">
      <pivotArea dataOnly="0" labelOnly="1" grandRow="1" outline="0" fieldPosition="0"/>
    </format>
    <format dxfId="134">
      <pivotArea dataOnly="0" labelOnly="1" outline="0" fieldPosition="0">
        <references count="1">
          <reference field="4294967294" count="3">
            <x v="0"/>
            <x v="1"/>
            <x v="2"/>
          </reference>
        </references>
      </pivotArea>
    </format>
    <format dxfId="133">
      <pivotArea type="all" dataOnly="0" outline="0" fieldPosition="0"/>
    </format>
    <format dxfId="132">
      <pivotArea outline="0" collapsedLevelsAreSubtotals="1" fieldPosition="0"/>
    </format>
    <format dxfId="131">
      <pivotArea field="1" type="button" dataOnly="0" labelOnly="1" outline="0" axis="axisRow" fieldPosition="0"/>
    </format>
    <format dxfId="130">
      <pivotArea dataOnly="0" labelOnly="1" fieldPosition="0">
        <references count="1">
          <reference field="1" count="0"/>
        </references>
      </pivotArea>
    </format>
    <format dxfId="129">
      <pivotArea dataOnly="0" labelOnly="1" grandRow="1" outline="0" fieldPosition="0"/>
    </format>
    <format dxfId="128">
      <pivotArea dataOnly="0" labelOnly="1" outline="0" fieldPosition="0">
        <references count="1">
          <reference field="4294967294" count="3">
            <x v="0"/>
            <x v="1"/>
            <x v="2"/>
          </reference>
        </references>
      </pivotArea>
    </format>
    <format dxfId="127">
      <pivotArea type="all" dataOnly="0" outline="0" fieldPosition="0"/>
    </format>
    <format dxfId="126">
      <pivotArea outline="0" collapsedLevelsAreSubtotals="1" fieldPosition="0"/>
    </format>
    <format dxfId="125">
      <pivotArea field="1" type="button" dataOnly="0" labelOnly="1" outline="0" axis="axisRow" fieldPosition="0"/>
    </format>
    <format dxfId="124">
      <pivotArea dataOnly="0" labelOnly="1" fieldPosition="0">
        <references count="1">
          <reference field="1" count="0"/>
        </references>
      </pivotArea>
    </format>
    <format dxfId="123">
      <pivotArea dataOnly="0" labelOnly="1" grandRow="1" outline="0" fieldPosition="0"/>
    </format>
    <format dxfId="122">
      <pivotArea dataOnly="0" labelOnly="1" outline="0" fieldPosition="0">
        <references count="1">
          <reference field="4294967294" count="3">
            <x v="0"/>
            <x v="1"/>
            <x v="2"/>
          </reference>
        </references>
      </pivotArea>
    </format>
  </formats>
  <chartFormats count="3">
    <chartFormat chart="0" format="3" series="1">
      <pivotArea type="data" outline="0" fieldPosition="0">
        <references count="1">
          <reference field="4294967294" count="1" selected="0">
            <x v="1"/>
          </reference>
        </references>
      </pivotArea>
    </chartFormat>
    <chartFormat chart="0" format="4" series="1">
      <pivotArea type="data" outline="0" fieldPosition="0">
        <references count="1">
          <reference field="4294967294" count="1" selected="0">
            <x v="2"/>
          </reference>
        </references>
      </pivotArea>
    </chartFormat>
    <chartFormat chart="0" format="5"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2" cacheId="2" applyNumberFormats="0" applyBorderFormats="0" applyFontFormats="0" applyPatternFormats="0" applyAlignmentFormats="0" applyWidthHeightFormats="1" dataCaption="Values" updatedVersion="5" minRefreshableVersion="3" useAutoFormatting="1" rowGrandTotals="0" colGrandTotals="0" itemPrintTitles="1" createdVersion="5" indent="0" compact="0" compactData="0" multipleFieldFilters="0" chartFormat="3" rowHeaderCaption="Region">
  <location ref="A19:E31" firstHeaderRow="0" firstDataRow="1" firstDataCol="2" rowPageCount="1" colPageCount="1"/>
  <pivotFields count="12">
    <pivotField axis="axisRow" compact="0" outline="0" showAll="0">
      <items count="26">
        <item x="0"/>
        <item x="5"/>
        <item x="20"/>
        <item x="6"/>
        <item x="21"/>
        <item x="15"/>
        <item x="22"/>
        <item x="9"/>
        <item x="13"/>
        <item x="12"/>
        <item x="18"/>
        <item x="8"/>
        <item x="19"/>
        <item x="11"/>
        <item x="7"/>
        <item x="17"/>
        <item x="23"/>
        <item x="16"/>
        <item x="24"/>
        <item x="2"/>
        <item x="14"/>
        <item x="1"/>
        <item x="10"/>
        <item x="3"/>
        <item x="4"/>
        <item t="default"/>
      </items>
    </pivotField>
    <pivotField axis="axisRow" compact="0" outline="0" showAll="0" sortType="ascending">
      <items count="18">
        <item h="1" x="0"/>
        <item h="1" x="1"/>
        <item h="1" x="2"/>
        <item h="1" x="3"/>
        <item x="13"/>
        <item h="1" x="14"/>
        <item h="1" x="15"/>
        <item h="1" x="4"/>
        <item h="1" x="5"/>
        <item h="1" x="6"/>
        <item h="1" x="7"/>
        <item h="1" x="8"/>
        <item h="1" x="9"/>
        <item h="1" x="10"/>
        <item h="1" x="11"/>
        <item h="1" x="12"/>
        <item h="1" x="16"/>
        <item t="default"/>
      </items>
      <autoSortScope>
        <pivotArea dataOnly="0" outline="0" fieldPosition="0">
          <references count="1">
            <reference field="4294967294" count="1" selected="0">
              <x v="1"/>
            </reference>
          </references>
        </pivotArea>
      </autoSortScope>
    </pivotField>
    <pivotField compact="0" numFmtId="164" outline="0" showAll="0"/>
    <pivotField compact="0" numFmtId="164" outline="0" showAll="0"/>
    <pivotField axis="axisPage" dataField="1" compact="0" outline="0" multipleItemSelectionAllowed="1" showAll="0">
      <items count="5">
        <item h="1" x="2"/>
        <item h="1" x="3"/>
        <item x="1"/>
        <item h="1" x="0"/>
        <item t="default"/>
      </items>
    </pivotField>
    <pivotField dataField="1" compact="0" outline="0" showAll="0"/>
    <pivotField dataField="1" compact="0" outline="0" showAll="0"/>
    <pivotField compact="0" outline="0" showAll="0"/>
    <pivotField compact="0" outline="0" showAll="0"/>
    <pivotField compact="0" outline="0" showAll="0"/>
    <pivotField compact="0" outline="0" showAll="0"/>
    <pivotField compact="0" outline="0" showAll="0"/>
  </pivotFields>
  <rowFields count="2">
    <field x="1"/>
    <field x="0"/>
  </rowFields>
  <rowItems count="12">
    <i>
      <x v="4"/>
      <x/>
    </i>
    <i r="1">
      <x v="1"/>
    </i>
    <i r="1">
      <x v="3"/>
    </i>
    <i r="1">
      <x v="13"/>
    </i>
    <i r="1">
      <x v="14"/>
    </i>
    <i r="1">
      <x v="18"/>
    </i>
    <i r="1">
      <x v="19"/>
    </i>
    <i r="1">
      <x v="21"/>
    </i>
    <i r="1">
      <x v="22"/>
    </i>
    <i r="1">
      <x v="23"/>
    </i>
    <i r="1">
      <x v="24"/>
    </i>
    <i t="default">
      <x v="4"/>
    </i>
  </rowItems>
  <colFields count="1">
    <field x="-2"/>
  </colFields>
  <colItems count="3">
    <i>
      <x/>
    </i>
    <i i="1">
      <x v="1"/>
    </i>
    <i i="2">
      <x v="2"/>
    </i>
  </colItems>
  <pageFields count="1">
    <pageField fld="4" hier="-1"/>
  </pageFields>
  <dataFields count="3">
    <dataField name="# of Operational Office" fld="4" subtotal="count" baseField="1" baseItem="7"/>
    <dataField name="Sum of Number of existing WASH staff based in state/region:" fld="5" baseField="1" baseItem="0"/>
    <dataField name="Sum of Number of WASH staff available for rapid assessments:" fld="6" baseField="1" baseItem="9"/>
  </dataFields>
  <formats count="22">
    <format dxfId="28">
      <pivotArea dataOnly="0" labelOnly="1" outline="0" fieldPosition="0">
        <references count="1">
          <reference field="4294967294" count="2">
            <x v="1"/>
            <x v="2"/>
          </reference>
        </references>
      </pivotArea>
    </format>
    <format dxfId="27">
      <pivotArea dataOnly="0" labelOnly="1" outline="0" fieldPosition="0">
        <references count="1">
          <reference field="4294967294" count="1">
            <x v="0"/>
          </reference>
        </references>
      </pivotArea>
    </format>
    <format dxfId="26">
      <pivotArea type="all" dataOnly="0" outline="0" fieldPosition="0"/>
    </format>
    <format dxfId="25">
      <pivotArea outline="0" collapsedLevelsAreSubtotals="1" fieldPosition="0"/>
    </format>
    <format dxfId="24">
      <pivotArea field="1" type="button" dataOnly="0" labelOnly="1" outline="0" axis="axisRow" fieldPosition="0"/>
    </format>
    <format dxfId="23">
      <pivotArea dataOnly="0" labelOnly="1" fieldPosition="0">
        <references count="1">
          <reference field="1" count="0"/>
        </references>
      </pivotArea>
    </format>
    <format dxfId="22">
      <pivotArea dataOnly="0" labelOnly="1" grandRow="1" outline="0" fieldPosition="0"/>
    </format>
    <format dxfId="21">
      <pivotArea dataOnly="0" labelOnly="1" outline="0" fieldPosition="0">
        <references count="1">
          <reference field="4294967294" count="3">
            <x v="0"/>
            <x v="1"/>
            <x v="2"/>
          </reference>
        </references>
      </pivotArea>
    </format>
    <format dxfId="20">
      <pivotArea type="all" dataOnly="0" outline="0" fieldPosition="0"/>
    </format>
    <format dxfId="19">
      <pivotArea outline="0" collapsedLevelsAreSubtotals="1" fieldPosition="0"/>
    </format>
    <format dxfId="18">
      <pivotArea field="1" type="button" dataOnly="0" labelOnly="1" outline="0" axis="axisRow" fieldPosition="0"/>
    </format>
    <format dxfId="17">
      <pivotArea dataOnly="0" labelOnly="1" fieldPosition="0">
        <references count="1">
          <reference field="1" count="0"/>
        </references>
      </pivotArea>
    </format>
    <format dxfId="16">
      <pivotArea dataOnly="0" labelOnly="1" grandRow="1" outline="0" fieldPosition="0"/>
    </format>
    <format dxfId="15">
      <pivotArea dataOnly="0" labelOnly="1" outline="0" fieldPosition="0">
        <references count="1">
          <reference field="4294967294" count="3">
            <x v="0"/>
            <x v="1"/>
            <x v="2"/>
          </reference>
        </references>
      </pivotArea>
    </format>
    <format dxfId="14">
      <pivotArea type="all" dataOnly="0" outline="0" fieldPosition="0"/>
    </format>
    <format dxfId="13">
      <pivotArea outline="0" collapsedLevelsAreSubtotals="1" fieldPosition="0"/>
    </format>
    <format dxfId="12">
      <pivotArea field="1" type="button" dataOnly="0" labelOnly="1" outline="0" axis="axisRow" fieldPosition="0"/>
    </format>
    <format dxfId="11">
      <pivotArea field="0" type="button" dataOnly="0" labelOnly="1" outline="0" axis="axisRow" fieldPosition="1"/>
    </format>
    <format dxfId="10">
      <pivotArea dataOnly="0" labelOnly="1" outline="0" fieldPosition="0">
        <references count="1">
          <reference field="1" count="0"/>
        </references>
      </pivotArea>
    </format>
    <format dxfId="9">
      <pivotArea dataOnly="0" labelOnly="1" outline="0" fieldPosition="0">
        <references count="1">
          <reference field="1" count="0" defaultSubtotal="1"/>
        </references>
      </pivotArea>
    </format>
    <format dxfId="8">
      <pivotArea dataOnly="0" labelOnly="1" outline="0" fieldPosition="0">
        <references count="2">
          <reference field="0" count="11">
            <x v="0"/>
            <x v="1"/>
            <x v="3"/>
            <x v="13"/>
            <x v="14"/>
            <x v="18"/>
            <x v="19"/>
            <x v="21"/>
            <x v="22"/>
            <x v="23"/>
            <x v="24"/>
          </reference>
          <reference field="1" count="0" selected="0"/>
        </references>
      </pivotArea>
    </format>
    <format dxfId="7">
      <pivotArea dataOnly="0" labelOnly="1" outline="0" fieldPosition="0">
        <references count="1">
          <reference field="4294967294" count="3">
            <x v="0"/>
            <x v="1"/>
            <x v="2"/>
          </reference>
        </references>
      </pivotArea>
    </format>
  </formats>
  <chartFormats count="3">
    <chartFormat chart="0" format="3" series="1">
      <pivotArea type="data" outline="0" fieldPosition="0">
        <references count="1">
          <reference field="4294967294" count="1" selected="0">
            <x v="1"/>
          </reference>
        </references>
      </pivotArea>
    </chartFormat>
    <chartFormat chart="0" format="4" series="1">
      <pivotArea type="data" outline="0" fieldPosition="0">
        <references count="1">
          <reference field="4294967294" count="1" selected="0">
            <x v="2"/>
          </reference>
        </references>
      </pivotArea>
    </chartFormat>
    <chartFormat chart="0" format="5" series="1">
      <pivotArea type="data" outline="0" fieldPosition="0">
        <references count="1">
          <reference field="4294967294" count="1" selected="0">
            <x v="0"/>
          </reference>
        </references>
      </pivotArea>
    </chartFormat>
  </chartFormats>
  <pivotTableStyleInfo name="PivotStyleLight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1" cacheId="2" applyNumberFormats="0" applyBorderFormats="0" applyFontFormats="0" applyPatternFormats="0" applyAlignmentFormats="0" applyWidthHeightFormats="1" dataCaption="Values" updatedVersion="5" minRefreshableVersion="3" useAutoFormatting="1" rowGrandTotals="0" colGrandTotals="0" itemPrintTitles="1" createdVersion="5" indent="0" compact="0" compactData="0" multipleFieldFilters="0" chartFormat="3" rowHeaderCaption="Region">
  <location ref="A3:E10" firstHeaderRow="0" firstDataRow="1" firstDataCol="2" rowPageCount="1" colPageCount="1"/>
  <pivotFields count="12">
    <pivotField axis="axisRow" compact="0" outline="0" showAll="0">
      <items count="26">
        <item x="0"/>
        <item x="5"/>
        <item x="20"/>
        <item x="6"/>
        <item x="21"/>
        <item x="15"/>
        <item x="22"/>
        <item x="9"/>
        <item x="13"/>
        <item x="12"/>
        <item x="18"/>
        <item x="8"/>
        <item x="19"/>
        <item x="11"/>
        <item x="7"/>
        <item x="17"/>
        <item x="23"/>
        <item x="16"/>
        <item x="24"/>
        <item x="2"/>
        <item x="14"/>
        <item x="1"/>
        <item x="10"/>
        <item x="3"/>
        <item x="4"/>
        <item t="default"/>
      </items>
    </pivotField>
    <pivotField axis="axisRow" compact="0" outline="0" showAll="0" sortType="ascending">
      <items count="18">
        <item h="1" x="0"/>
        <item h="1" x="1"/>
        <item h="1" x="2"/>
        <item h="1" x="3"/>
        <item h="1" x="13"/>
        <item h="1" x="14"/>
        <item h="1" x="15"/>
        <item h="1" x="4"/>
        <item h="1" x="5"/>
        <item h="1" x="6"/>
        <item x="7"/>
        <item h="1" x="8"/>
        <item h="1" x="9"/>
        <item h="1" x="10"/>
        <item h="1" x="11"/>
        <item h="1" x="12"/>
        <item h="1" x="16"/>
        <item t="default"/>
      </items>
      <autoSortScope>
        <pivotArea dataOnly="0" outline="0" fieldPosition="0">
          <references count="1">
            <reference field="4294967294" count="1" selected="0">
              <x v="1"/>
            </reference>
          </references>
        </pivotArea>
      </autoSortScope>
    </pivotField>
    <pivotField compact="0" numFmtId="164" outline="0" showAll="0"/>
    <pivotField compact="0" numFmtId="164" outline="0" showAll="0"/>
    <pivotField axis="axisPage" dataField="1" compact="0" outline="0" multipleItemSelectionAllowed="1" showAll="0">
      <items count="5">
        <item h="1" x="2"/>
        <item h="1" x="3"/>
        <item x="1"/>
        <item h="1" x="0"/>
        <item t="default"/>
      </items>
    </pivotField>
    <pivotField dataField="1" compact="0" outline="0" showAll="0"/>
    <pivotField dataField="1" compact="0" outline="0" showAll="0"/>
    <pivotField compact="0" outline="0" showAll="0"/>
    <pivotField compact="0" outline="0" showAll="0"/>
    <pivotField compact="0" outline="0" showAll="0"/>
    <pivotField compact="0" outline="0" showAll="0"/>
    <pivotField compact="0" outline="0" showAll="0"/>
  </pivotFields>
  <rowFields count="2">
    <field x="1"/>
    <field x="0"/>
  </rowFields>
  <rowItems count="7">
    <i>
      <x v="10"/>
      <x v="13"/>
    </i>
    <i r="1">
      <x v="16"/>
    </i>
    <i r="1">
      <x v="18"/>
    </i>
    <i r="1">
      <x v="19"/>
    </i>
    <i r="1">
      <x v="23"/>
    </i>
    <i r="1">
      <x v="24"/>
    </i>
    <i t="default">
      <x v="10"/>
    </i>
  </rowItems>
  <colFields count="1">
    <field x="-2"/>
  </colFields>
  <colItems count="3">
    <i>
      <x/>
    </i>
    <i i="1">
      <x v="1"/>
    </i>
    <i i="2">
      <x v="2"/>
    </i>
  </colItems>
  <pageFields count="1">
    <pageField fld="4" hier="-1"/>
  </pageFields>
  <dataFields count="3">
    <dataField name="# of Operational Office" fld="4" subtotal="count" baseField="1" baseItem="7"/>
    <dataField name="Sum of Number of existing WASH staff based in state/region:" fld="5" baseField="1" baseItem="0"/>
    <dataField name="Sum of Number of WASH staff available for rapid assessments:" fld="6" baseField="1" baseItem="9"/>
  </dataFields>
  <formats count="23">
    <format dxfId="51">
      <pivotArea dataOnly="0" labelOnly="1" outline="0" fieldPosition="0">
        <references count="1">
          <reference field="4294967294" count="2">
            <x v="1"/>
            <x v="2"/>
          </reference>
        </references>
      </pivotArea>
    </format>
    <format dxfId="50">
      <pivotArea dataOnly="0" labelOnly="1" outline="0" fieldPosition="0">
        <references count="1">
          <reference field="4294967294" count="1">
            <x v="0"/>
          </reference>
        </references>
      </pivotArea>
    </format>
    <format dxfId="49">
      <pivotArea type="all" dataOnly="0" outline="0" fieldPosition="0"/>
    </format>
    <format dxfId="48">
      <pivotArea outline="0" collapsedLevelsAreSubtotals="1" fieldPosition="0"/>
    </format>
    <format dxfId="47">
      <pivotArea field="1" type="button" dataOnly="0" labelOnly="1" outline="0" axis="axisRow" fieldPosition="0"/>
    </format>
    <format dxfId="46">
      <pivotArea dataOnly="0" labelOnly="1" fieldPosition="0">
        <references count="1">
          <reference field="1" count="0"/>
        </references>
      </pivotArea>
    </format>
    <format dxfId="45">
      <pivotArea dataOnly="0" labelOnly="1" grandRow="1" outline="0" fieldPosition="0"/>
    </format>
    <format dxfId="44">
      <pivotArea dataOnly="0" labelOnly="1" outline="0" fieldPosition="0">
        <references count="1">
          <reference field="4294967294" count="3">
            <x v="0"/>
            <x v="1"/>
            <x v="2"/>
          </reference>
        </references>
      </pivotArea>
    </format>
    <format dxfId="43">
      <pivotArea type="all" dataOnly="0" outline="0" fieldPosition="0"/>
    </format>
    <format dxfId="42">
      <pivotArea outline="0" collapsedLevelsAreSubtotals="1" fieldPosition="0"/>
    </format>
    <format dxfId="41">
      <pivotArea field="1" type="button" dataOnly="0" labelOnly="1" outline="0" axis="axisRow" fieldPosition="0"/>
    </format>
    <format dxfId="40">
      <pivotArea dataOnly="0" labelOnly="1" fieldPosition="0">
        <references count="1">
          <reference field="1" count="0"/>
        </references>
      </pivotArea>
    </format>
    <format dxfId="39">
      <pivotArea dataOnly="0" labelOnly="1" grandRow="1" outline="0" fieldPosition="0"/>
    </format>
    <format dxfId="38">
      <pivotArea dataOnly="0" labelOnly="1" outline="0" fieldPosition="0">
        <references count="1">
          <reference field="4294967294" count="3">
            <x v="0"/>
            <x v="1"/>
            <x v="2"/>
          </reference>
        </references>
      </pivotArea>
    </format>
    <format dxfId="37">
      <pivotArea type="all" dataOnly="0" outline="0" fieldPosition="0"/>
    </format>
    <format dxfId="36">
      <pivotArea outline="0" collapsedLevelsAreSubtotals="1" fieldPosition="0"/>
    </format>
    <format dxfId="35">
      <pivotArea field="1" type="button" dataOnly="0" labelOnly="1" outline="0" axis="axisRow" fieldPosition="0"/>
    </format>
    <format dxfId="34">
      <pivotArea field="0" type="button" dataOnly="0" labelOnly="1" outline="0" axis="axisRow" fieldPosition="1"/>
    </format>
    <format dxfId="33">
      <pivotArea dataOnly="0" labelOnly="1" outline="0" fieldPosition="0">
        <references count="1">
          <reference field="1" count="0"/>
        </references>
      </pivotArea>
    </format>
    <format dxfId="32">
      <pivotArea dataOnly="0" labelOnly="1" outline="0" fieldPosition="0">
        <references count="1">
          <reference field="1" count="0" defaultSubtotal="1"/>
        </references>
      </pivotArea>
    </format>
    <format dxfId="31">
      <pivotArea dataOnly="0" labelOnly="1" grandRow="1" outline="0" fieldPosition="0"/>
    </format>
    <format dxfId="30">
      <pivotArea dataOnly="0" labelOnly="1" outline="0" fieldPosition="0">
        <references count="2">
          <reference field="0" count="6">
            <x v="13"/>
            <x v="16"/>
            <x v="18"/>
            <x v="19"/>
            <x v="23"/>
            <x v="24"/>
          </reference>
          <reference field="1" count="0" selected="0"/>
        </references>
      </pivotArea>
    </format>
    <format dxfId="29">
      <pivotArea dataOnly="0" labelOnly="1" outline="0" fieldPosition="0">
        <references count="1">
          <reference field="4294967294" count="3">
            <x v="0"/>
            <x v="1"/>
            <x v="2"/>
          </reference>
        </references>
      </pivotArea>
    </format>
  </formats>
  <chartFormats count="3">
    <chartFormat chart="0" format="3" series="1">
      <pivotArea type="data" outline="0" fieldPosition="0">
        <references count="1">
          <reference field="4294967294" count="1" selected="0">
            <x v="1"/>
          </reference>
        </references>
      </pivotArea>
    </chartFormat>
    <chartFormat chart="0" format="4" series="1">
      <pivotArea type="data" outline="0" fieldPosition="0">
        <references count="1">
          <reference field="4294967294" count="1" selected="0">
            <x v="2"/>
          </reference>
        </references>
      </pivotArea>
    </chartFormat>
    <chartFormat chart="0" format="5" series="1">
      <pivotArea type="data" outline="0" fieldPosition="0">
        <references count="1">
          <reference field="4294967294" count="1" selected="0">
            <x v="0"/>
          </reference>
        </references>
      </pivotArea>
    </chartFormat>
  </chartFormats>
  <pivotTableStyleInfo name="PivotStyleLight13"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Table2" displayName="Table2" ref="A2:F12" totalsRowShown="0">
  <autoFilter ref="A2:F12"/>
  <sortState ref="A3:F12">
    <sortCondition ref="A3:A12"/>
    <sortCondition ref="B3:B12"/>
  </sortState>
  <tableColumns count="6">
    <tableColumn id="1" name="Type"/>
    <tableColumn id="6" name="Items"/>
    <tableColumn id="2" name="Quantity"/>
    <tableColumn id="3" name="Nb of beneficiaries"/>
    <tableColumn id="4" name="Nb of Partners"/>
    <tableColumn id="5" name="Partners"/>
  </tableColumns>
  <tableStyleInfo name="TableStyleMedium2" showFirstColumn="0" showLastColumn="0" showRowStripes="1" showColumnStripes="0"/>
</table>
</file>

<file path=xl/tables/table2.xml><?xml version="1.0" encoding="utf-8"?>
<table xmlns="http://schemas.openxmlformats.org/spreadsheetml/2006/main" id="2" name="Table3" displayName="Table3" ref="A3:F28" totalsRowShown="0" headerRowDxfId="3" headerRowBorderDxfId="1" tableBorderDxfId="2">
  <autoFilter ref="A3:F28"/>
  <sortState ref="A4:F29">
    <sortCondition ref="A4:A29"/>
    <sortCondition ref="B4:B29"/>
  </sortState>
  <tableColumns count="6">
    <tableColumn id="1" name="Type"/>
    <tableColumn id="2" name="Items"/>
    <tableColumn id="3" name="Quantity"/>
    <tableColumn id="4" name="Nb of beneficiaries"/>
    <tableColumn id="5" name="Nb of Partners"/>
    <tableColumn id="6" name="Partners"/>
  </tableColumns>
  <tableStyleInfo name="TableStyleMedium2" showFirstColumn="0" showLastColumn="0" showRowStripes="1" showColumnStripes="0"/>
</table>
</file>

<file path=xl/tables/table3.xml><?xml version="1.0" encoding="utf-8"?>
<table xmlns="http://schemas.openxmlformats.org/spreadsheetml/2006/main" id="3" name="Table4" displayName="Table4" ref="A2:G4" totalsRowShown="0" headerRowDxfId="0">
  <autoFilter ref="A2:G4"/>
  <tableColumns count="7">
    <tableColumn id="1" name="Type"/>
    <tableColumn id="2" name="Items"/>
    <tableColumn id="3" name="Quantity"/>
    <tableColumn id="4" name="Nb of beneficiaries"/>
    <tableColumn id="5" name="Nb of Partners"/>
    <tableColumn id="6" name="Partners"/>
    <tableColumn id="7" name="Locatio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7" Type="http://schemas.openxmlformats.org/officeDocument/2006/relationships/drawing" Target="../drawings/drawing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rinterSettings" Target="../printerSettings/printerSettings2.bin"/><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_rels/sheet3.xml.rels><?xml version="1.0" encoding="UTF-8" standalone="yes"?>
<Relationships xmlns="http://schemas.openxmlformats.org/package/2006/relationships"><Relationship Id="rId2" Type="http://schemas.openxmlformats.org/officeDocument/2006/relationships/pivotTable" Target="../pivotTables/pivotTable7.xml"/><Relationship Id="rId1" Type="http://schemas.openxmlformats.org/officeDocument/2006/relationships/pivotTable" Target="../pivotTables/pivotTable6.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37"/>
  <sheetViews>
    <sheetView zoomScale="93" zoomScaleNormal="93" workbookViewId="0">
      <pane xSplit="5" ySplit="2" topLeftCell="G3" activePane="bottomRight" state="frozen"/>
      <selection pane="topRight" activeCell="F1" sqref="F1"/>
      <selection pane="bottomLeft" activeCell="A3" sqref="A3"/>
      <selection pane="bottomRight" activeCell="D48" sqref="D48"/>
    </sheetView>
  </sheetViews>
  <sheetFormatPr defaultColWidth="8.75" defaultRowHeight="15.75" x14ac:dyDescent="0.25"/>
  <cols>
    <col min="1" max="1" width="17.25" style="2" customWidth="1"/>
    <col min="2" max="2" width="15.5" style="3" bestFit="1" customWidth="1"/>
    <col min="3" max="3" width="29.375" style="2" customWidth="1"/>
    <col min="4" max="4" width="16" style="3" customWidth="1"/>
    <col min="5" max="5" width="27.25" style="3" customWidth="1"/>
    <col min="6" max="7" width="26.875" style="2" customWidth="1"/>
    <col min="8" max="9" width="28.625" style="2" customWidth="1"/>
    <col min="10" max="10" width="36.125" style="2" customWidth="1"/>
    <col min="11" max="11" width="26.25" style="2" customWidth="1"/>
    <col min="12" max="12" width="22.625" style="2" customWidth="1"/>
    <col min="13" max="13" width="25.75" style="2" customWidth="1"/>
    <col min="14" max="14" width="30" style="123" customWidth="1"/>
    <col min="15" max="15" width="15.375" style="2" customWidth="1"/>
    <col min="16" max="16384" width="8.75" style="2"/>
  </cols>
  <sheetData>
    <row r="1" spans="1:15" ht="16.5" thickBot="1" x14ac:dyDescent="0.3">
      <c r="C1" s="41"/>
      <c r="D1" s="42"/>
      <c r="E1" s="43"/>
      <c r="F1" s="213" t="s">
        <v>25</v>
      </c>
      <c r="G1" s="214"/>
      <c r="H1" s="215"/>
      <c r="I1" s="208" t="s">
        <v>7</v>
      </c>
      <c r="J1" s="209"/>
      <c r="K1" s="210" t="s">
        <v>9</v>
      </c>
      <c r="L1" s="211"/>
      <c r="M1" s="212"/>
      <c r="N1" s="206" t="s">
        <v>8</v>
      </c>
      <c r="O1" s="11"/>
    </row>
    <row r="2" spans="1:15" ht="63.75" thickBot="1" x14ac:dyDescent="0.3">
      <c r="A2" s="4" t="s">
        <v>35</v>
      </c>
      <c r="B2" s="116" t="s">
        <v>38</v>
      </c>
      <c r="C2" s="111" t="s">
        <v>32</v>
      </c>
      <c r="D2" s="50" t="s">
        <v>23</v>
      </c>
      <c r="E2" s="54" t="s">
        <v>24</v>
      </c>
      <c r="F2" s="55" t="s">
        <v>27</v>
      </c>
      <c r="G2" s="51" t="s">
        <v>26</v>
      </c>
      <c r="H2" s="56" t="s">
        <v>5</v>
      </c>
      <c r="I2" s="58" t="s">
        <v>41</v>
      </c>
      <c r="J2" s="59" t="s">
        <v>6</v>
      </c>
      <c r="K2" s="57" t="s">
        <v>1</v>
      </c>
      <c r="L2" s="52" t="s">
        <v>2</v>
      </c>
      <c r="M2" s="53" t="s">
        <v>3</v>
      </c>
      <c r="N2" s="207"/>
      <c r="O2" s="11" t="s">
        <v>113</v>
      </c>
    </row>
    <row r="3" spans="1:15" ht="19.149999999999999" customHeight="1" x14ac:dyDescent="0.4">
      <c r="A3" s="205" t="s">
        <v>36</v>
      </c>
      <c r="B3" s="117" t="s">
        <v>36</v>
      </c>
      <c r="C3" s="112" t="s">
        <v>10</v>
      </c>
      <c r="D3" s="44">
        <v>2050280</v>
      </c>
      <c r="E3" s="45">
        <v>1150</v>
      </c>
      <c r="F3" s="46"/>
      <c r="G3" s="47"/>
      <c r="H3" s="48"/>
      <c r="I3" s="46"/>
      <c r="J3" s="48"/>
      <c r="K3" s="46"/>
      <c r="L3" s="47"/>
      <c r="M3" s="49"/>
      <c r="N3" s="37"/>
      <c r="O3" s="15"/>
    </row>
    <row r="4" spans="1:15" ht="19.149999999999999" customHeight="1" x14ac:dyDescent="0.4">
      <c r="A4" s="205"/>
      <c r="B4" s="117" t="s">
        <v>36</v>
      </c>
      <c r="C4" s="113" t="s">
        <v>11</v>
      </c>
      <c r="D4" s="14">
        <v>6175130</v>
      </c>
      <c r="E4" s="17">
        <v>11903</v>
      </c>
      <c r="F4" s="19"/>
      <c r="G4" s="20"/>
      <c r="H4" s="21"/>
      <c r="I4" s="19"/>
      <c r="J4" s="21"/>
      <c r="K4" s="19"/>
      <c r="L4" s="20"/>
      <c r="M4" s="31"/>
      <c r="N4" s="37"/>
      <c r="O4" s="15"/>
    </row>
    <row r="5" spans="1:15" ht="19.149999999999999" customHeight="1" x14ac:dyDescent="0.4">
      <c r="A5" s="205"/>
      <c r="B5" s="117" t="s">
        <v>36</v>
      </c>
      <c r="C5" s="113" t="s">
        <v>12</v>
      </c>
      <c r="D5" s="14">
        <v>4623400</v>
      </c>
      <c r="E5" s="17">
        <v>6141</v>
      </c>
      <c r="F5" s="19"/>
      <c r="G5" s="20"/>
      <c r="H5" s="21"/>
      <c r="I5" s="19"/>
      <c r="J5" s="21"/>
      <c r="K5" s="19"/>
      <c r="L5" s="20"/>
      <c r="M5" s="31"/>
      <c r="N5" s="37"/>
      <c r="O5" s="15"/>
    </row>
    <row r="6" spans="1:15" ht="19.149999999999999" customHeight="1" x14ac:dyDescent="0.4">
      <c r="A6" s="205"/>
      <c r="B6" s="117" t="s">
        <v>36</v>
      </c>
      <c r="C6" s="113" t="s">
        <v>13</v>
      </c>
      <c r="D6" s="14">
        <v>478700</v>
      </c>
      <c r="E6" s="17">
        <v>1346</v>
      </c>
      <c r="F6" s="19"/>
      <c r="G6" s="20"/>
      <c r="H6" s="21"/>
      <c r="I6" s="19"/>
      <c r="J6" s="21"/>
      <c r="K6" s="19"/>
      <c r="L6" s="20"/>
      <c r="M6" s="31"/>
      <c r="N6" s="37"/>
      <c r="O6" s="15"/>
    </row>
    <row r="7" spans="1:15" ht="47.25" x14ac:dyDescent="0.4">
      <c r="A7" s="205"/>
      <c r="B7" s="117" t="s">
        <v>36</v>
      </c>
      <c r="C7" s="113" t="s">
        <v>15</v>
      </c>
      <c r="D7" s="14">
        <v>286740</v>
      </c>
      <c r="E7" s="17">
        <v>511</v>
      </c>
      <c r="F7" s="19" t="s">
        <v>30</v>
      </c>
      <c r="G7" s="20">
        <v>0</v>
      </c>
      <c r="H7" s="21"/>
      <c r="I7" s="19"/>
      <c r="J7" s="21"/>
      <c r="K7" s="19"/>
      <c r="L7" s="20"/>
      <c r="M7" s="31"/>
      <c r="N7" s="37" t="s">
        <v>34</v>
      </c>
      <c r="O7" s="15"/>
    </row>
    <row r="8" spans="1:15" ht="19.5" x14ac:dyDescent="0.4">
      <c r="A8" s="205"/>
      <c r="B8" s="117" t="s">
        <v>36</v>
      </c>
      <c r="C8" s="113" t="s">
        <v>16</v>
      </c>
      <c r="D8" s="14">
        <v>1502910</v>
      </c>
      <c r="E8" s="17">
        <v>2063</v>
      </c>
      <c r="F8" s="19"/>
      <c r="G8" s="20"/>
      <c r="H8" s="21"/>
      <c r="I8" s="19"/>
      <c r="J8" s="21"/>
      <c r="K8" s="19"/>
      <c r="L8" s="20"/>
      <c r="M8" s="31"/>
      <c r="N8" s="37"/>
      <c r="O8" s="15"/>
    </row>
    <row r="9" spans="1:15" ht="19.5" x14ac:dyDescent="0.4">
      <c r="A9" s="205"/>
      <c r="B9" s="117" t="s">
        <v>36</v>
      </c>
      <c r="C9" s="113" t="s">
        <v>17</v>
      </c>
      <c r="D9" s="14">
        <v>3888580</v>
      </c>
      <c r="E9" s="17">
        <v>4885</v>
      </c>
      <c r="F9" s="19"/>
      <c r="G9" s="20"/>
      <c r="H9" s="21"/>
      <c r="I9" s="19"/>
      <c r="J9" s="21"/>
      <c r="K9" s="19"/>
      <c r="L9" s="20"/>
      <c r="M9" s="31"/>
      <c r="N9" s="37"/>
      <c r="O9" s="15"/>
    </row>
    <row r="10" spans="1:15" ht="19.5" x14ac:dyDescent="0.4">
      <c r="A10" s="205"/>
      <c r="B10" s="117" t="s">
        <v>36</v>
      </c>
      <c r="C10" s="113" t="s">
        <v>0</v>
      </c>
      <c r="D10" s="14">
        <v>5943990</v>
      </c>
      <c r="E10" s="17">
        <v>4781</v>
      </c>
      <c r="F10" s="19"/>
      <c r="G10" s="20"/>
      <c r="H10" s="21"/>
      <c r="I10" s="19"/>
      <c r="J10" s="21"/>
      <c r="K10" s="19"/>
      <c r="L10" s="20"/>
      <c r="M10" s="31"/>
      <c r="N10" s="37"/>
      <c r="O10" s="15"/>
    </row>
    <row r="11" spans="1:15" ht="15.75" customHeight="1" x14ac:dyDescent="0.4">
      <c r="A11" s="205"/>
      <c r="B11" s="117" t="s">
        <v>36</v>
      </c>
      <c r="C11" s="113" t="s">
        <v>18</v>
      </c>
      <c r="D11" s="14">
        <v>1181560</v>
      </c>
      <c r="E11" s="17">
        <v>219</v>
      </c>
      <c r="F11" s="19"/>
      <c r="G11" s="20"/>
      <c r="H11" s="21"/>
      <c r="I11" s="19"/>
      <c r="J11" s="21"/>
      <c r="K11" s="19"/>
      <c r="L11" s="20"/>
      <c r="M11" s="31"/>
      <c r="N11" s="37"/>
      <c r="O11" s="15"/>
    </row>
    <row r="12" spans="1:15" ht="63.75" customHeight="1" x14ac:dyDescent="0.4">
      <c r="A12" s="205"/>
      <c r="B12" s="117" t="s">
        <v>36</v>
      </c>
      <c r="C12" s="113" t="s">
        <v>19</v>
      </c>
      <c r="D12" s="14">
        <v>2250010</v>
      </c>
      <c r="E12" s="17">
        <v>3760</v>
      </c>
      <c r="F12" s="19" t="s">
        <v>30</v>
      </c>
      <c r="G12" s="20">
        <v>40</v>
      </c>
      <c r="H12" s="21">
        <v>32</v>
      </c>
      <c r="I12" s="19" t="s">
        <v>30</v>
      </c>
      <c r="J12" s="21" t="s">
        <v>33</v>
      </c>
      <c r="K12" s="19">
        <v>0</v>
      </c>
      <c r="L12" s="20">
        <v>0</v>
      </c>
      <c r="M12" s="31">
        <v>0</v>
      </c>
      <c r="N12" s="37" t="s">
        <v>140</v>
      </c>
      <c r="O12" s="35">
        <v>42831</v>
      </c>
    </row>
    <row r="13" spans="1:15" ht="19.5" x14ac:dyDescent="0.4">
      <c r="A13" s="205"/>
      <c r="B13" s="117" t="s">
        <v>36</v>
      </c>
      <c r="C13" s="113" t="s">
        <v>20</v>
      </c>
      <c r="D13" s="14">
        <v>5234800</v>
      </c>
      <c r="E13" s="17">
        <v>6005</v>
      </c>
      <c r="F13" s="19"/>
      <c r="G13" s="20"/>
      <c r="H13" s="21"/>
      <c r="I13" s="19"/>
      <c r="J13" s="21"/>
      <c r="K13" s="19"/>
      <c r="L13" s="20"/>
      <c r="M13" s="31"/>
      <c r="N13" s="37"/>
      <c r="O13" s="15"/>
    </row>
    <row r="14" spans="1:15" ht="19.5" x14ac:dyDescent="0.4">
      <c r="A14" s="205"/>
      <c r="B14" s="117" t="s">
        <v>36</v>
      </c>
      <c r="C14" s="113" t="s">
        <v>21</v>
      </c>
      <c r="D14" s="14">
        <v>5334960</v>
      </c>
      <c r="E14" s="17">
        <v>14159</v>
      </c>
      <c r="F14" s="19"/>
      <c r="G14" s="20"/>
      <c r="H14" s="21"/>
      <c r="I14" s="19"/>
      <c r="J14" s="21"/>
      <c r="K14" s="19"/>
      <c r="L14" s="20"/>
      <c r="M14" s="31"/>
      <c r="N14" s="37"/>
      <c r="O14" s="15"/>
    </row>
    <row r="15" spans="1:15" ht="19.5" x14ac:dyDescent="0.4">
      <c r="A15" s="205"/>
      <c r="B15" s="117" t="s">
        <v>36</v>
      </c>
      <c r="C15" s="113" t="s">
        <v>22</v>
      </c>
      <c r="D15" s="14">
        <v>825720</v>
      </c>
      <c r="E15" s="17">
        <v>1041</v>
      </c>
      <c r="F15" s="19"/>
      <c r="G15" s="20"/>
      <c r="H15" s="21"/>
      <c r="I15" s="19"/>
      <c r="J15" s="21"/>
      <c r="K15" s="19"/>
      <c r="L15" s="20"/>
      <c r="M15" s="31"/>
      <c r="N15" s="37"/>
      <c r="O15" s="15"/>
    </row>
    <row r="16" spans="1:15" ht="19.5" x14ac:dyDescent="0.4">
      <c r="A16" s="205"/>
      <c r="B16" s="117" t="s">
        <v>36</v>
      </c>
      <c r="C16" s="113" t="s">
        <v>28</v>
      </c>
      <c r="D16" s="14">
        <v>8450560</v>
      </c>
      <c r="E16" s="17">
        <v>2003</v>
      </c>
      <c r="F16" s="19" t="s">
        <v>30</v>
      </c>
      <c r="G16" s="20">
        <v>1</v>
      </c>
      <c r="H16" s="21">
        <v>1</v>
      </c>
      <c r="I16" s="19"/>
      <c r="J16" s="21"/>
      <c r="K16" s="19">
        <v>1000</v>
      </c>
      <c r="L16" s="20">
        <v>10000</v>
      </c>
      <c r="M16" s="31">
        <v>1000</v>
      </c>
      <c r="N16" s="37"/>
      <c r="O16" s="15"/>
    </row>
    <row r="17" spans="1:15" ht="28.9" customHeight="1" x14ac:dyDescent="0.4">
      <c r="A17" s="205"/>
      <c r="B17" s="117" t="s">
        <v>36</v>
      </c>
      <c r="C17" s="113" t="s">
        <v>29</v>
      </c>
      <c r="D17" s="14">
        <v>8450560</v>
      </c>
      <c r="E17" s="17">
        <v>2003</v>
      </c>
      <c r="F17" s="19"/>
      <c r="G17" s="20"/>
      <c r="H17" s="21"/>
      <c r="I17" s="19"/>
      <c r="J17" s="21"/>
      <c r="K17" s="19"/>
      <c r="L17" s="20"/>
      <c r="M17" s="31"/>
      <c r="N17" s="37"/>
      <c r="O17" s="15"/>
    </row>
    <row r="18" spans="1:15" ht="19.5" customHeight="1" x14ac:dyDescent="0.4">
      <c r="A18" s="205" t="s">
        <v>37</v>
      </c>
      <c r="B18" s="117" t="s">
        <v>37</v>
      </c>
      <c r="C18" s="113" t="s">
        <v>10</v>
      </c>
      <c r="D18" s="14">
        <v>2050280</v>
      </c>
      <c r="E18" s="17">
        <v>1150</v>
      </c>
      <c r="F18" s="19"/>
      <c r="G18" s="20"/>
      <c r="H18" s="21"/>
      <c r="I18" s="19"/>
      <c r="J18" s="21"/>
      <c r="K18" s="19"/>
      <c r="L18" s="20"/>
      <c r="M18" s="31"/>
      <c r="N18" s="37"/>
      <c r="O18" s="15"/>
    </row>
    <row r="19" spans="1:15" ht="19.5" customHeight="1" x14ac:dyDescent="0.4">
      <c r="A19" s="205"/>
      <c r="B19" s="117" t="s">
        <v>37</v>
      </c>
      <c r="C19" s="113" t="s">
        <v>11</v>
      </c>
      <c r="D19" s="14">
        <v>6175130</v>
      </c>
      <c r="E19" s="17">
        <v>11903</v>
      </c>
      <c r="F19" s="19"/>
      <c r="G19" s="20"/>
      <c r="H19" s="21"/>
      <c r="I19" s="19"/>
      <c r="J19" s="21"/>
      <c r="K19" s="19"/>
      <c r="L19" s="20"/>
      <c r="M19" s="31"/>
      <c r="N19" s="37"/>
      <c r="O19" s="15"/>
    </row>
    <row r="20" spans="1:15" ht="19.5" customHeight="1" x14ac:dyDescent="0.4">
      <c r="A20" s="205"/>
      <c r="B20" s="117" t="s">
        <v>37</v>
      </c>
      <c r="C20" s="113" t="s">
        <v>12</v>
      </c>
      <c r="D20" s="14">
        <v>4623400</v>
      </c>
      <c r="E20" s="17">
        <v>6141</v>
      </c>
      <c r="F20" s="19"/>
      <c r="G20" s="20"/>
      <c r="H20" s="21"/>
      <c r="I20" s="19"/>
      <c r="J20" s="21"/>
      <c r="K20" s="19"/>
      <c r="L20" s="20"/>
      <c r="M20" s="31"/>
      <c r="N20" s="37"/>
      <c r="O20" s="15"/>
    </row>
    <row r="21" spans="1:15" ht="19.5" customHeight="1" x14ac:dyDescent="0.4">
      <c r="A21" s="205"/>
      <c r="B21" s="117" t="s">
        <v>37</v>
      </c>
      <c r="C21" s="113" t="s">
        <v>13</v>
      </c>
      <c r="D21" s="14">
        <v>478700</v>
      </c>
      <c r="E21" s="17">
        <v>1346</v>
      </c>
      <c r="F21" s="19"/>
      <c r="G21" s="20"/>
      <c r="H21" s="21"/>
      <c r="I21" s="19"/>
      <c r="J21" s="21"/>
      <c r="K21" s="19"/>
      <c r="L21" s="20"/>
      <c r="M21" s="31"/>
      <c r="N21" s="37"/>
      <c r="O21" s="15"/>
    </row>
    <row r="22" spans="1:15" ht="31.5" x14ac:dyDescent="0.4">
      <c r="A22" s="205"/>
      <c r="B22" s="117" t="s">
        <v>37</v>
      </c>
      <c r="C22" s="113" t="s">
        <v>14</v>
      </c>
      <c r="D22" s="14"/>
      <c r="E22" s="17"/>
      <c r="F22" s="19" t="s">
        <v>30</v>
      </c>
      <c r="G22" s="20">
        <v>13</v>
      </c>
      <c r="H22" s="21">
        <v>13</v>
      </c>
      <c r="I22" s="19" t="s">
        <v>30</v>
      </c>
      <c r="J22" s="21" t="s">
        <v>103</v>
      </c>
      <c r="K22" s="19">
        <v>2575</v>
      </c>
      <c r="L22" s="20">
        <v>9950</v>
      </c>
      <c r="M22" s="31">
        <v>2500</v>
      </c>
      <c r="N22" s="37" t="s">
        <v>108</v>
      </c>
      <c r="O22" s="15" t="s">
        <v>131</v>
      </c>
    </row>
    <row r="23" spans="1:15" ht="19.5" customHeight="1" x14ac:dyDescent="0.4">
      <c r="A23" s="205"/>
      <c r="B23" s="117" t="s">
        <v>37</v>
      </c>
      <c r="C23" s="113" t="s">
        <v>15</v>
      </c>
      <c r="D23" s="14">
        <v>286740</v>
      </c>
      <c r="E23" s="17">
        <v>511</v>
      </c>
      <c r="F23" s="19"/>
      <c r="G23" s="20"/>
      <c r="H23" s="21"/>
      <c r="I23" s="19"/>
      <c r="J23" s="21"/>
      <c r="K23" s="19"/>
      <c r="L23" s="20"/>
      <c r="M23" s="31"/>
      <c r="N23" s="37"/>
      <c r="O23" s="15"/>
    </row>
    <row r="24" spans="1:15" ht="19.5" customHeight="1" x14ac:dyDescent="0.4">
      <c r="A24" s="205"/>
      <c r="B24" s="117" t="s">
        <v>37</v>
      </c>
      <c r="C24" s="113" t="s">
        <v>16</v>
      </c>
      <c r="D24" s="14">
        <v>1502910</v>
      </c>
      <c r="E24" s="17">
        <v>2063</v>
      </c>
      <c r="F24" s="19"/>
      <c r="G24" s="20"/>
      <c r="H24" s="21"/>
      <c r="I24" s="19"/>
      <c r="J24" s="21"/>
      <c r="K24" s="19"/>
      <c r="L24" s="20"/>
      <c r="M24" s="31"/>
      <c r="N24" s="37"/>
      <c r="O24" s="15"/>
    </row>
    <row r="25" spans="1:15" ht="19.5" customHeight="1" x14ac:dyDescent="0.4">
      <c r="A25" s="205"/>
      <c r="B25" s="117" t="s">
        <v>37</v>
      </c>
      <c r="C25" s="113" t="s">
        <v>17</v>
      </c>
      <c r="D25" s="14">
        <v>3888580</v>
      </c>
      <c r="E25" s="17">
        <v>4885</v>
      </c>
      <c r="F25" s="19"/>
      <c r="G25" s="20"/>
      <c r="H25" s="21"/>
      <c r="I25" s="19"/>
      <c r="J25" s="21"/>
      <c r="K25" s="19"/>
      <c r="L25" s="20"/>
      <c r="M25" s="31"/>
      <c r="N25" s="37"/>
      <c r="O25" s="15"/>
    </row>
    <row r="26" spans="1:15" ht="19.5" customHeight="1" x14ac:dyDescent="0.4">
      <c r="A26" s="205"/>
      <c r="B26" s="117" t="s">
        <v>37</v>
      </c>
      <c r="C26" s="113" t="s">
        <v>0</v>
      </c>
      <c r="D26" s="14">
        <v>5943990</v>
      </c>
      <c r="E26" s="17">
        <v>4781</v>
      </c>
      <c r="F26" s="19"/>
      <c r="G26" s="20"/>
      <c r="H26" s="21"/>
      <c r="I26" s="19"/>
      <c r="J26" s="21"/>
      <c r="K26" s="19"/>
      <c r="L26" s="20"/>
      <c r="M26" s="31"/>
      <c r="N26" s="37"/>
      <c r="O26" s="15"/>
    </row>
    <row r="27" spans="1:15" ht="19.5" customHeight="1" x14ac:dyDescent="0.4">
      <c r="A27" s="205"/>
      <c r="B27" s="117" t="s">
        <v>37</v>
      </c>
      <c r="C27" s="113" t="s">
        <v>18</v>
      </c>
      <c r="D27" s="14">
        <v>1181560</v>
      </c>
      <c r="E27" s="17">
        <v>219</v>
      </c>
      <c r="F27" s="19"/>
      <c r="G27" s="20"/>
      <c r="H27" s="21"/>
      <c r="I27" s="19"/>
      <c r="J27" s="21"/>
      <c r="K27" s="19"/>
      <c r="L27" s="20"/>
      <c r="M27" s="31"/>
      <c r="N27" s="37"/>
      <c r="O27" s="15"/>
    </row>
    <row r="28" spans="1:15" ht="31.5" x14ac:dyDescent="0.4">
      <c r="A28" s="205"/>
      <c r="B28" s="117" t="s">
        <v>37</v>
      </c>
      <c r="C28" s="113" t="s">
        <v>19</v>
      </c>
      <c r="D28" s="14">
        <v>2250010</v>
      </c>
      <c r="E28" s="17">
        <v>3760</v>
      </c>
      <c r="F28" s="19" t="s">
        <v>30</v>
      </c>
      <c r="G28" s="20">
        <v>14</v>
      </c>
      <c r="H28" s="21">
        <v>6</v>
      </c>
      <c r="I28" s="19" t="s">
        <v>30</v>
      </c>
      <c r="J28" s="21" t="s">
        <v>42</v>
      </c>
      <c r="K28" s="19">
        <v>0</v>
      </c>
      <c r="L28" s="20">
        <v>0</v>
      </c>
      <c r="M28" s="31">
        <v>0</v>
      </c>
      <c r="N28" s="37" t="s">
        <v>141</v>
      </c>
      <c r="O28" s="35">
        <v>42830</v>
      </c>
    </row>
    <row r="29" spans="1:15" ht="94.5" x14ac:dyDescent="0.4">
      <c r="A29" s="205"/>
      <c r="B29" s="117" t="s">
        <v>37</v>
      </c>
      <c r="C29" s="113" t="s">
        <v>20</v>
      </c>
      <c r="D29" s="14">
        <v>5234800</v>
      </c>
      <c r="E29" s="17">
        <v>6005</v>
      </c>
      <c r="F29" s="19" t="s">
        <v>43</v>
      </c>
      <c r="G29" s="20">
        <v>0</v>
      </c>
      <c r="H29" s="21">
        <v>6</v>
      </c>
      <c r="I29" s="19" t="s">
        <v>30</v>
      </c>
      <c r="J29" s="21" t="s">
        <v>44</v>
      </c>
      <c r="K29" s="19">
        <v>0</v>
      </c>
      <c r="L29" s="20">
        <v>0</v>
      </c>
      <c r="M29" s="31">
        <v>0</v>
      </c>
      <c r="N29" s="37" t="s">
        <v>45</v>
      </c>
      <c r="O29" s="15"/>
    </row>
    <row r="30" spans="1:15" ht="19.5" customHeight="1" x14ac:dyDescent="0.4">
      <c r="A30" s="205"/>
      <c r="B30" s="117" t="s">
        <v>37</v>
      </c>
      <c r="C30" s="113" t="s">
        <v>21</v>
      </c>
      <c r="D30" s="14">
        <v>5334960</v>
      </c>
      <c r="E30" s="17">
        <v>14159</v>
      </c>
      <c r="F30" s="19"/>
      <c r="G30" s="20"/>
      <c r="H30" s="21"/>
      <c r="I30" s="19"/>
      <c r="J30" s="21"/>
      <c r="K30" s="19"/>
      <c r="L30" s="20"/>
      <c r="M30" s="31"/>
      <c r="N30" s="37"/>
      <c r="O30" s="15"/>
    </row>
    <row r="31" spans="1:15" ht="19.5" customHeight="1" x14ac:dyDescent="0.4">
      <c r="A31" s="205"/>
      <c r="B31" s="117" t="s">
        <v>37</v>
      </c>
      <c r="C31" s="113" t="s">
        <v>22</v>
      </c>
      <c r="D31" s="14">
        <v>825720</v>
      </c>
      <c r="E31" s="17">
        <v>1041</v>
      </c>
      <c r="F31" s="19"/>
      <c r="G31" s="20"/>
      <c r="H31" s="21"/>
      <c r="I31" s="19"/>
      <c r="J31" s="21"/>
      <c r="K31" s="19"/>
      <c r="L31" s="20"/>
      <c r="M31" s="31"/>
      <c r="N31" s="37"/>
      <c r="O31" s="15"/>
    </row>
    <row r="32" spans="1:15" ht="19.5" customHeight="1" x14ac:dyDescent="0.4">
      <c r="A32" s="205"/>
      <c r="B32" s="117" t="s">
        <v>37</v>
      </c>
      <c r="C32" s="113" t="s">
        <v>28</v>
      </c>
      <c r="D32" s="14">
        <v>8450560</v>
      </c>
      <c r="E32" s="17">
        <v>2003</v>
      </c>
      <c r="F32" s="19" t="s">
        <v>30</v>
      </c>
      <c r="G32" s="20">
        <v>1</v>
      </c>
      <c r="H32" s="21">
        <v>1</v>
      </c>
      <c r="I32" s="19"/>
      <c r="J32" s="21"/>
      <c r="K32" s="19">
        <v>0</v>
      </c>
      <c r="L32" s="20">
        <v>0</v>
      </c>
      <c r="M32" s="31">
        <v>0</v>
      </c>
      <c r="N32" s="37"/>
      <c r="O32" s="15"/>
    </row>
    <row r="33" spans="1:15" ht="63" x14ac:dyDescent="0.4">
      <c r="A33" s="205"/>
      <c r="B33" s="117" t="s">
        <v>37</v>
      </c>
      <c r="C33" s="113" t="s">
        <v>29</v>
      </c>
      <c r="D33" s="14">
        <v>8450560</v>
      </c>
      <c r="E33" s="17">
        <v>2003</v>
      </c>
      <c r="F33" s="19" t="s">
        <v>30</v>
      </c>
      <c r="G33" s="20">
        <v>0</v>
      </c>
      <c r="H33" s="21">
        <v>0</v>
      </c>
      <c r="I33" s="19"/>
      <c r="J33" s="21"/>
      <c r="K33" s="19">
        <v>0</v>
      </c>
      <c r="L33" s="20">
        <v>0</v>
      </c>
      <c r="M33" s="31">
        <v>0</v>
      </c>
      <c r="N33" s="37" t="s">
        <v>46</v>
      </c>
      <c r="O33" s="15"/>
    </row>
    <row r="34" spans="1:15" ht="19.5" x14ac:dyDescent="0.4">
      <c r="A34" s="205" t="s">
        <v>39</v>
      </c>
      <c r="B34" s="117" t="s">
        <v>39</v>
      </c>
      <c r="C34" s="113" t="s">
        <v>10</v>
      </c>
      <c r="D34" s="14">
        <v>2050280</v>
      </c>
      <c r="E34" s="17">
        <v>1150</v>
      </c>
      <c r="F34" s="19" t="s">
        <v>31</v>
      </c>
      <c r="G34" s="20"/>
      <c r="H34" s="21"/>
      <c r="I34" s="19"/>
      <c r="J34" s="21"/>
      <c r="K34" s="19"/>
      <c r="L34" s="20"/>
      <c r="M34" s="31"/>
      <c r="N34" s="37"/>
      <c r="O34" s="15"/>
    </row>
    <row r="35" spans="1:15" ht="47.25" x14ac:dyDescent="0.4">
      <c r="A35" s="205"/>
      <c r="B35" s="117" t="s">
        <v>39</v>
      </c>
      <c r="C35" s="113" t="s">
        <v>11</v>
      </c>
      <c r="D35" s="14">
        <v>6175130</v>
      </c>
      <c r="E35" s="17">
        <v>11903</v>
      </c>
      <c r="F35" s="19" t="s">
        <v>30</v>
      </c>
      <c r="G35" s="20"/>
      <c r="H35" s="21"/>
      <c r="I35" s="19"/>
      <c r="J35" s="21"/>
      <c r="K35" s="19"/>
      <c r="L35" s="20"/>
      <c r="M35" s="31"/>
      <c r="N35" s="37" t="s">
        <v>62</v>
      </c>
      <c r="O35" s="15"/>
    </row>
    <row r="36" spans="1:15" ht="47.25" x14ac:dyDescent="0.4">
      <c r="A36" s="205"/>
      <c r="B36" s="117" t="s">
        <v>39</v>
      </c>
      <c r="C36" s="113" t="s">
        <v>12</v>
      </c>
      <c r="D36" s="14">
        <v>4623400</v>
      </c>
      <c r="E36" s="17">
        <v>6141</v>
      </c>
      <c r="F36" s="19" t="s">
        <v>30</v>
      </c>
      <c r="G36" s="20"/>
      <c r="H36" s="21"/>
      <c r="I36" s="19"/>
      <c r="J36" s="21"/>
      <c r="K36" s="19"/>
      <c r="L36" s="20"/>
      <c r="M36" s="31"/>
      <c r="N36" s="37" t="s">
        <v>62</v>
      </c>
      <c r="O36" s="15"/>
    </row>
    <row r="37" spans="1:15" ht="47.25" x14ac:dyDescent="0.4">
      <c r="A37" s="205"/>
      <c r="B37" s="117" t="s">
        <v>39</v>
      </c>
      <c r="C37" s="113" t="s">
        <v>13</v>
      </c>
      <c r="D37" s="14">
        <v>478700</v>
      </c>
      <c r="E37" s="17">
        <v>1346</v>
      </c>
      <c r="F37" s="19" t="s">
        <v>30</v>
      </c>
      <c r="G37" s="20"/>
      <c r="H37" s="21"/>
      <c r="I37" s="19"/>
      <c r="J37" s="21"/>
      <c r="K37" s="19"/>
      <c r="L37" s="20"/>
      <c r="M37" s="31"/>
      <c r="N37" s="37" t="s">
        <v>62</v>
      </c>
      <c r="O37" s="15"/>
    </row>
    <row r="38" spans="1:15" ht="47.25" x14ac:dyDescent="0.4">
      <c r="A38" s="205"/>
      <c r="B38" s="117" t="s">
        <v>39</v>
      </c>
      <c r="C38" s="113" t="s">
        <v>14</v>
      </c>
      <c r="D38" s="14">
        <v>1643070</v>
      </c>
      <c r="E38" s="17">
        <v>2582</v>
      </c>
      <c r="F38" s="19" t="s">
        <v>30</v>
      </c>
      <c r="G38" s="20"/>
      <c r="H38" s="21"/>
      <c r="I38" s="19"/>
      <c r="J38" s="21"/>
      <c r="K38" s="19"/>
      <c r="L38" s="20"/>
      <c r="M38" s="31"/>
      <c r="N38" s="37" t="s">
        <v>62</v>
      </c>
      <c r="O38" s="15"/>
    </row>
    <row r="39" spans="1:15" ht="19.5" x14ac:dyDescent="0.4">
      <c r="A39" s="205"/>
      <c r="B39" s="117" t="s">
        <v>39</v>
      </c>
      <c r="C39" s="113" t="s">
        <v>15</v>
      </c>
      <c r="D39" s="14">
        <v>286740</v>
      </c>
      <c r="E39" s="17">
        <v>511</v>
      </c>
      <c r="F39" s="19" t="s">
        <v>31</v>
      </c>
      <c r="G39" s="20"/>
      <c r="H39" s="21"/>
      <c r="I39" s="19"/>
      <c r="J39" s="21"/>
      <c r="K39" s="19"/>
      <c r="L39" s="20"/>
      <c r="M39" s="31"/>
      <c r="N39" s="37"/>
      <c r="O39" s="15"/>
    </row>
    <row r="40" spans="1:15" ht="47.25" x14ac:dyDescent="0.4">
      <c r="A40" s="205"/>
      <c r="B40" s="117" t="s">
        <v>39</v>
      </c>
      <c r="C40" s="113" t="s">
        <v>16</v>
      </c>
      <c r="D40" s="14">
        <v>1502910</v>
      </c>
      <c r="E40" s="17">
        <v>2063</v>
      </c>
      <c r="F40" s="19" t="s">
        <v>30</v>
      </c>
      <c r="G40" s="20"/>
      <c r="H40" s="21"/>
      <c r="I40" s="19"/>
      <c r="J40" s="21"/>
      <c r="K40" s="19"/>
      <c r="L40" s="20"/>
      <c r="M40" s="31"/>
      <c r="N40" s="37" t="s">
        <v>62</v>
      </c>
      <c r="O40" s="15"/>
    </row>
    <row r="41" spans="1:15" ht="19.5" x14ac:dyDescent="0.4">
      <c r="A41" s="205"/>
      <c r="B41" s="117" t="s">
        <v>39</v>
      </c>
      <c r="C41" s="113" t="s">
        <v>17</v>
      </c>
      <c r="D41" s="14">
        <v>3888580</v>
      </c>
      <c r="E41" s="17">
        <v>4885</v>
      </c>
      <c r="F41" s="19" t="s">
        <v>31</v>
      </c>
      <c r="G41" s="20"/>
      <c r="H41" s="21"/>
      <c r="I41" s="19"/>
      <c r="J41" s="21"/>
      <c r="K41" s="19"/>
      <c r="L41" s="20"/>
      <c r="M41" s="31"/>
      <c r="N41" s="37"/>
      <c r="O41" s="15"/>
    </row>
    <row r="42" spans="1:15" ht="63" x14ac:dyDescent="0.4">
      <c r="A42" s="205"/>
      <c r="B42" s="117" t="s">
        <v>39</v>
      </c>
      <c r="C42" s="113" t="s">
        <v>0</v>
      </c>
      <c r="D42" s="14">
        <v>5943990</v>
      </c>
      <c r="E42" s="17">
        <v>4781</v>
      </c>
      <c r="F42" s="19" t="s">
        <v>30</v>
      </c>
      <c r="G42" s="20" t="s">
        <v>282</v>
      </c>
      <c r="H42" s="21">
        <v>37</v>
      </c>
      <c r="I42" s="19" t="s">
        <v>30</v>
      </c>
      <c r="J42" s="21" t="s">
        <v>283</v>
      </c>
      <c r="K42" s="136">
        <v>28333</v>
      </c>
      <c r="L42" s="20"/>
      <c r="M42" s="31">
        <v>10926</v>
      </c>
      <c r="N42" s="37" t="s">
        <v>284</v>
      </c>
      <c r="O42" s="35">
        <v>42852</v>
      </c>
    </row>
    <row r="43" spans="1:15" ht="19.5" x14ac:dyDescent="0.4">
      <c r="A43" s="205"/>
      <c r="B43" s="117" t="s">
        <v>39</v>
      </c>
      <c r="C43" s="113" t="s">
        <v>18</v>
      </c>
      <c r="D43" s="14">
        <v>1181560</v>
      </c>
      <c r="E43" s="17">
        <v>219</v>
      </c>
      <c r="F43" s="19" t="s">
        <v>31</v>
      </c>
      <c r="G43" s="20"/>
      <c r="H43" s="21"/>
      <c r="I43" s="19"/>
      <c r="J43" s="21"/>
      <c r="K43" s="19"/>
      <c r="L43" s="20"/>
      <c r="M43" s="31"/>
      <c r="N43" s="37"/>
      <c r="O43" s="15"/>
    </row>
    <row r="44" spans="1:15" ht="47.25" x14ac:dyDescent="0.4">
      <c r="A44" s="205"/>
      <c r="B44" s="117" t="s">
        <v>39</v>
      </c>
      <c r="C44" s="113" t="s">
        <v>19</v>
      </c>
      <c r="D44" s="14">
        <v>2250010</v>
      </c>
      <c r="E44" s="17">
        <v>3760</v>
      </c>
      <c r="F44" s="19" t="s">
        <v>30</v>
      </c>
      <c r="G44" s="20">
        <v>37</v>
      </c>
      <c r="H44" s="21">
        <v>12</v>
      </c>
      <c r="I44" s="19" t="s">
        <v>30</v>
      </c>
      <c r="J44" s="21" t="s">
        <v>129</v>
      </c>
      <c r="K44" s="19">
        <v>0</v>
      </c>
      <c r="L44" s="20">
        <v>0</v>
      </c>
      <c r="M44" s="31">
        <v>0</v>
      </c>
      <c r="N44" s="37" t="s">
        <v>63</v>
      </c>
      <c r="O44" s="35">
        <v>42830</v>
      </c>
    </row>
    <row r="45" spans="1:15" ht="47.25" x14ac:dyDescent="0.4">
      <c r="A45" s="205"/>
      <c r="B45" s="117" t="s">
        <v>39</v>
      </c>
      <c r="C45" s="113" t="s">
        <v>20</v>
      </c>
      <c r="D45" s="14">
        <v>5234800</v>
      </c>
      <c r="E45" s="17">
        <v>6005</v>
      </c>
      <c r="F45" s="19" t="s">
        <v>30</v>
      </c>
      <c r="G45" s="20">
        <v>8</v>
      </c>
      <c r="H45" s="21">
        <v>4</v>
      </c>
      <c r="I45" s="19" t="s">
        <v>30</v>
      </c>
      <c r="J45" s="21" t="s">
        <v>61</v>
      </c>
      <c r="K45" s="19"/>
      <c r="L45" s="20"/>
      <c r="M45" s="31"/>
      <c r="N45" s="37" t="s">
        <v>64</v>
      </c>
      <c r="O45" s="15"/>
    </row>
    <row r="46" spans="1:15" ht="19.5" x14ac:dyDescent="0.4">
      <c r="A46" s="205"/>
      <c r="B46" s="117" t="s">
        <v>39</v>
      </c>
      <c r="C46" s="113" t="s">
        <v>117</v>
      </c>
      <c r="D46" s="14">
        <v>5334960</v>
      </c>
      <c r="E46" s="17">
        <v>14159</v>
      </c>
      <c r="F46" s="19" t="s">
        <v>30</v>
      </c>
      <c r="G46" s="20">
        <v>7</v>
      </c>
      <c r="H46" s="21">
        <v>3</v>
      </c>
      <c r="I46" s="19" t="s">
        <v>31</v>
      </c>
      <c r="J46" s="27"/>
      <c r="K46" s="29">
        <v>1500</v>
      </c>
      <c r="L46" s="20">
        <v>3000</v>
      </c>
      <c r="M46" s="31">
        <v>2230</v>
      </c>
      <c r="N46" s="38"/>
      <c r="O46" s="35">
        <v>42830</v>
      </c>
    </row>
    <row r="47" spans="1:15" ht="19.5" x14ac:dyDescent="0.4">
      <c r="A47" s="205"/>
      <c r="B47" s="117" t="s">
        <v>39</v>
      </c>
      <c r="C47" s="113" t="s">
        <v>22</v>
      </c>
      <c r="D47" s="14">
        <v>825720</v>
      </c>
      <c r="E47" s="17">
        <v>1041</v>
      </c>
      <c r="F47" s="19" t="s">
        <v>31</v>
      </c>
      <c r="G47" s="20"/>
      <c r="H47" s="21"/>
      <c r="I47" s="19"/>
      <c r="J47" s="21"/>
      <c r="K47" s="19"/>
      <c r="L47" s="20"/>
      <c r="M47" s="31"/>
      <c r="N47" s="37"/>
      <c r="O47" s="15"/>
    </row>
    <row r="48" spans="1:15" ht="94.5" x14ac:dyDescent="0.4">
      <c r="A48" s="205"/>
      <c r="B48" s="117" t="s">
        <v>39</v>
      </c>
      <c r="C48" s="113" t="s">
        <v>28</v>
      </c>
      <c r="D48" s="14">
        <v>8450560</v>
      </c>
      <c r="E48" s="17">
        <v>2003</v>
      </c>
      <c r="F48" s="19" t="s">
        <v>30</v>
      </c>
      <c r="G48" s="20">
        <v>4</v>
      </c>
      <c r="H48" s="21">
        <v>2</v>
      </c>
      <c r="I48" s="19"/>
      <c r="J48" s="21"/>
      <c r="K48" s="136">
        <v>15000</v>
      </c>
      <c r="L48" s="20">
        <v>0</v>
      </c>
      <c r="M48" s="31">
        <v>4000</v>
      </c>
      <c r="N48" s="37" t="s">
        <v>65</v>
      </c>
      <c r="O48" s="15"/>
    </row>
    <row r="49" spans="1:15" ht="63" x14ac:dyDescent="0.4">
      <c r="A49" s="205"/>
      <c r="B49" s="117" t="s">
        <v>39</v>
      </c>
      <c r="C49" s="113" t="s">
        <v>29</v>
      </c>
      <c r="D49" s="14">
        <v>8450560</v>
      </c>
      <c r="E49" s="17">
        <v>2003</v>
      </c>
      <c r="F49" s="19" t="s">
        <v>30</v>
      </c>
      <c r="G49" s="20"/>
      <c r="H49" s="21"/>
      <c r="I49" s="19"/>
      <c r="J49" s="21"/>
      <c r="K49" s="19"/>
      <c r="L49" s="20"/>
      <c r="M49" s="31"/>
      <c r="N49" s="37" t="s">
        <v>66</v>
      </c>
      <c r="O49" s="15"/>
    </row>
    <row r="50" spans="1:15" ht="19.5" x14ac:dyDescent="0.4">
      <c r="A50" s="205" t="s">
        <v>87</v>
      </c>
      <c r="B50" s="117" t="s">
        <v>87</v>
      </c>
      <c r="C50" s="113" t="s">
        <v>10</v>
      </c>
      <c r="D50" s="14">
        <v>2050280</v>
      </c>
      <c r="E50" s="17">
        <v>1150</v>
      </c>
      <c r="F50" s="19" t="s">
        <v>30</v>
      </c>
      <c r="G50" s="20">
        <v>1</v>
      </c>
      <c r="H50" s="21">
        <v>1</v>
      </c>
      <c r="I50" s="19" t="s">
        <v>30</v>
      </c>
      <c r="J50" s="21" t="s">
        <v>88</v>
      </c>
      <c r="K50" s="19">
        <v>0</v>
      </c>
      <c r="L50" s="20">
        <v>0</v>
      </c>
      <c r="M50" s="31">
        <v>0</v>
      </c>
      <c r="N50" s="37"/>
      <c r="O50" s="15" t="s">
        <v>131</v>
      </c>
    </row>
    <row r="51" spans="1:15" ht="19.5" x14ac:dyDescent="0.4">
      <c r="A51" s="205"/>
      <c r="B51" s="117" t="s">
        <v>87</v>
      </c>
      <c r="C51" s="113" t="s">
        <v>11</v>
      </c>
      <c r="D51" s="14">
        <v>6175130</v>
      </c>
      <c r="E51" s="17">
        <v>11903</v>
      </c>
      <c r="F51" s="19"/>
      <c r="G51" s="20"/>
      <c r="H51" s="21"/>
      <c r="I51" s="19"/>
      <c r="J51" s="21"/>
      <c r="K51" s="19"/>
      <c r="L51" s="20"/>
      <c r="M51" s="31"/>
      <c r="N51" s="37"/>
      <c r="O51" s="15" t="s">
        <v>131</v>
      </c>
    </row>
    <row r="52" spans="1:15" ht="19.5" x14ac:dyDescent="0.4">
      <c r="A52" s="205"/>
      <c r="B52" s="117" t="s">
        <v>87</v>
      </c>
      <c r="C52" s="113" t="s">
        <v>12</v>
      </c>
      <c r="D52" s="14">
        <v>4623400</v>
      </c>
      <c r="E52" s="17">
        <v>6141</v>
      </c>
      <c r="F52" s="19"/>
      <c r="G52" s="20"/>
      <c r="H52" s="21"/>
      <c r="I52" s="19"/>
      <c r="J52" s="21"/>
      <c r="K52" s="19"/>
      <c r="L52" s="20"/>
      <c r="M52" s="31"/>
      <c r="N52" s="37"/>
      <c r="O52" s="15" t="s">
        <v>131</v>
      </c>
    </row>
    <row r="53" spans="1:15" ht="19.5" x14ac:dyDescent="0.4">
      <c r="A53" s="205"/>
      <c r="B53" s="117" t="s">
        <v>87</v>
      </c>
      <c r="C53" s="113" t="s">
        <v>13</v>
      </c>
      <c r="D53" s="14">
        <v>478700</v>
      </c>
      <c r="E53" s="17">
        <v>1346</v>
      </c>
      <c r="F53" s="19" t="s">
        <v>30</v>
      </c>
      <c r="G53" s="20">
        <v>1</v>
      </c>
      <c r="H53" s="21">
        <v>1</v>
      </c>
      <c r="I53" s="19" t="s">
        <v>30</v>
      </c>
      <c r="J53" s="21" t="s">
        <v>88</v>
      </c>
      <c r="K53" s="19">
        <v>0</v>
      </c>
      <c r="L53" s="20">
        <v>0</v>
      </c>
      <c r="M53" s="31">
        <v>0</v>
      </c>
      <c r="N53" s="37"/>
      <c r="O53" s="15" t="s">
        <v>131</v>
      </c>
    </row>
    <row r="54" spans="1:15" ht="31.5" x14ac:dyDescent="0.4">
      <c r="A54" s="205"/>
      <c r="B54" s="117" t="s">
        <v>87</v>
      </c>
      <c r="C54" s="113" t="s">
        <v>14</v>
      </c>
      <c r="D54" s="14"/>
      <c r="E54" s="17"/>
      <c r="F54" s="19" t="s">
        <v>30</v>
      </c>
      <c r="G54" s="20">
        <v>2</v>
      </c>
      <c r="H54" s="21">
        <v>2</v>
      </c>
      <c r="I54" s="19" t="s">
        <v>30</v>
      </c>
      <c r="J54" s="21" t="s">
        <v>106</v>
      </c>
      <c r="K54" s="19"/>
      <c r="L54" s="20">
        <v>1230</v>
      </c>
      <c r="M54" s="31">
        <v>5930</v>
      </c>
      <c r="N54" s="37" t="s">
        <v>110</v>
      </c>
      <c r="O54" s="15" t="s">
        <v>131</v>
      </c>
    </row>
    <row r="55" spans="1:15" ht="19.5" x14ac:dyDescent="0.4">
      <c r="A55" s="205"/>
      <c r="B55" s="117" t="s">
        <v>87</v>
      </c>
      <c r="C55" s="113" t="s">
        <v>15</v>
      </c>
      <c r="D55" s="14">
        <v>286740</v>
      </c>
      <c r="E55" s="17">
        <v>511</v>
      </c>
      <c r="F55" s="19"/>
      <c r="G55" s="20"/>
      <c r="H55" s="21"/>
      <c r="I55" s="19"/>
      <c r="J55" s="21"/>
      <c r="K55" s="19"/>
      <c r="L55" s="20"/>
      <c r="M55" s="31"/>
      <c r="N55" s="37"/>
      <c r="O55" s="15" t="s">
        <v>131</v>
      </c>
    </row>
    <row r="56" spans="1:15" ht="19.5" x14ac:dyDescent="0.4">
      <c r="A56" s="205"/>
      <c r="B56" s="117" t="s">
        <v>87</v>
      </c>
      <c r="C56" s="113" t="s">
        <v>16</v>
      </c>
      <c r="D56" s="14">
        <v>1502910</v>
      </c>
      <c r="E56" s="17">
        <v>2063</v>
      </c>
      <c r="F56" s="19"/>
      <c r="G56" s="20"/>
      <c r="H56" s="21"/>
      <c r="I56" s="19"/>
      <c r="J56" s="21"/>
      <c r="K56" s="19"/>
      <c r="L56" s="20"/>
      <c r="M56" s="31"/>
      <c r="N56" s="37"/>
      <c r="O56" s="15" t="s">
        <v>131</v>
      </c>
    </row>
    <row r="57" spans="1:15" ht="19.5" x14ac:dyDescent="0.4">
      <c r="A57" s="205"/>
      <c r="B57" s="117" t="s">
        <v>87</v>
      </c>
      <c r="C57" s="113" t="s">
        <v>17</v>
      </c>
      <c r="D57" s="14">
        <v>3888580</v>
      </c>
      <c r="E57" s="17">
        <v>4885</v>
      </c>
      <c r="F57" s="19"/>
      <c r="G57" s="20"/>
      <c r="H57" s="21"/>
      <c r="I57" s="19"/>
      <c r="J57" s="21"/>
      <c r="K57" s="19"/>
      <c r="L57" s="20"/>
      <c r="M57" s="31"/>
      <c r="N57" s="37"/>
      <c r="O57" s="15" t="s">
        <v>131</v>
      </c>
    </row>
    <row r="58" spans="1:15" ht="19.5" x14ac:dyDescent="0.4">
      <c r="A58" s="205"/>
      <c r="B58" s="117" t="s">
        <v>87</v>
      </c>
      <c r="C58" s="113" t="s">
        <v>0</v>
      </c>
      <c r="D58" s="14">
        <v>5943990</v>
      </c>
      <c r="E58" s="17">
        <v>4781</v>
      </c>
      <c r="F58" s="19" t="s">
        <v>30</v>
      </c>
      <c r="G58" s="20">
        <v>2</v>
      </c>
      <c r="H58" s="21">
        <v>2</v>
      </c>
      <c r="I58" s="19"/>
      <c r="J58" s="21"/>
      <c r="K58" s="19"/>
      <c r="L58" s="20"/>
      <c r="M58" s="31"/>
      <c r="N58" s="37"/>
      <c r="O58" s="15" t="s">
        <v>131</v>
      </c>
    </row>
    <row r="59" spans="1:15" ht="19.5" x14ac:dyDescent="0.4">
      <c r="A59" s="205"/>
      <c r="B59" s="117" t="s">
        <v>87</v>
      </c>
      <c r="C59" s="113" t="s">
        <v>18</v>
      </c>
      <c r="D59" s="14">
        <v>1181560</v>
      </c>
      <c r="E59" s="17">
        <v>219</v>
      </c>
      <c r="F59" s="19"/>
      <c r="G59" s="20"/>
      <c r="H59" s="21"/>
      <c r="I59" s="19"/>
      <c r="J59" s="21"/>
      <c r="K59" s="19"/>
      <c r="L59" s="20"/>
      <c r="M59" s="31"/>
      <c r="N59" s="37"/>
      <c r="O59" s="15" t="s">
        <v>131</v>
      </c>
    </row>
    <row r="60" spans="1:15" ht="63" x14ac:dyDescent="0.4">
      <c r="A60" s="205"/>
      <c r="B60" s="117" t="s">
        <v>87</v>
      </c>
      <c r="C60" s="113" t="s">
        <v>19</v>
      </c>
      <c r="D60" s="14">
        <v>2250010</v>
      </c>
      <c r="E60" s="17">
        <v>3760</v>
      </c>
      <c r="F60" s="19" t="s">
        <v>30</v>
      </c>
      <c r="G60" s="20">
        <v>5</v>
      </c>
      <c r="H60" s="21">
        <v>4</v>
      </c>
      <c r="I60" s="19" t="s">
        <v>30</v>
      </c>
      <c r="J60" s="21" t="s">
        <v>88</v>
      </c>
      <c r="K60" s="19">
        <v>15000</v>
      </c>
      <c r="L60" s="20">
        <v>5000</v>
      </c>
      <c r="M60" s="32">
        <v>30000</v>
      </c>
      <c r="N60" s="37" t="s">
        <v>112</v>
      </c>
      <c r="O60" s="35">
        <v>42766</v>
      </c>
    </row>
    <row r="61" spans="1:15" ht="19.5" x14ac:dyDescent="0.4">
      <c r="A61" s="205"/>
      <c r="B61" s="117" t="s">
        <v>87</v>
      </c>
      <c r="C61" s="113" t="s">
        <v>20</v>
      </c>
      <c r="D61" s="14">
        <v>5234800</v>
      </c>
      <c r="E61" s="17">
        <v>6005</v>
      </c>
      <c r="F61" s="19"/>
      <c r="G61" s="20"/>
      <c r="H61" s="21"/>
      <c r="I61" s="19"/>
      <c r="J61" s="21"/>
      <c r="K61" s="19"/>
      <c r="L61" s="20"/>
      <c r="M61" s="31"/>
      <c r="N61" s="37"/>
      <c r="O61" s="15" t="s">
        <v>131</v>
      </c>
    </row>
    <row r="62" spans="1:15" ht="31.5" x14ac:dyDescent="0.4">
      <c r="A62" s="205"/>
      <c r="B62" s="117" t="s">
        <v>87</v>
      </c>
      <c r="C62" s="113" t="s">
        <v>117</v>
      </c>
      <c r="D62" s="14">
        <v>5334960</v>
      </c>
      <c r="E62" s="17">
        <v>14159</v>
      </c>
      <c r="F62" s="19" t="s">
        <v>30</v>
      </c>
      <c r="G62" s="20">
        <v>1</v>
      </c>
      <c r="H62" s="21">
        <v>1</v>
      </c>
      <c r="I62" s="19" t="s">
        <v>30</v>
      </c>
      <c r="J62" s="21" t="s">
        <v>122</v>
      </c>
      <c r="K62" s="22">
        <v>4000</v>
      </c>
      <c r="L62" s="20"/>
      <c r="M62" s="33">
        <v>1000</v>
      </c>
      <c r="N62" s="37" t="s">
        <v>126</v>
      </c>
      <c r="O62" s="35">
        <v>42830</v>
      </c>
    </row>
    <row r="63" spans="1:15" ht="19.5" x14ac:dyDescent="0.4">
      <c r="A63" s="205"/>
      <c r="B63" s="117" t="s">
        <v>87</v>
      </c>
      <c r="C63" s="113" t="s">
        <v>22</v>
      </c>
      <c r="D63" s="14">
        <v>825720</v>
      </c>
      <c r="E63" s="17">
        <v>1041</v>
      </c>
      <c r="F63" s="19"/>
      <c r="G63" s="20"/>
      <c r="H63" s="21"/>
      <c r="I63" s="19"/>
      <c r="J63" s="21"/>
      <c r="K63" s="19"/>
      <c r="L63" s="20"/>
      <c r="M63" s="31"/>
      <c r="N63" s="37"/>
      <c r="O63" s="15" t="s">
        <v>131</v>
      </c>
    </row>
    <row r="64" spans="1:15" ht="63" x14ac:dyDescent="0.4">
      <c r="A64" s="205"/>
      <c r="B64" s="117" t="s">
        <v>87</v>
      </c>
      <c r="C64" s="113" t="s">
        <v>28</v>
      </c>
      <c r="D64" s="14">
        <v>8450560</v>
      </c>
      <c r="E64" s="17">
        <v>2003</v>
      </c>
      <c r="F64" s="19" t="s">
        <v>30</v>
      </c>
      <c r="G64" s="20">
        <v>12</v>
      </c>
      <c r="H64" s="21">
        <v>4</v>
      </c>
      <c r="I64" s="19"/>
      <c r="J64" s="21"/>
      <c r="K64" s="136">
        <v>15000</v>
      </c>
      <c r="L64" s="20">
        <v>5000</v>
      </c>
      <c r="M64" s="32">
        <v>30000</v>
      </c>
      <c r="N64" s="37" t="s">
        <v>112</v>
      </c>
      <c r="O64" s="15" t="s">
        <v>131</v>
      </c>
    </row>
    <row r="65" spans="1:15" ht="19.5" x14ac:dyDescent="0.4">
      <c r="A65" s="205"/>
      <c r="B65" s="117" t="s">
        <v>87</v>
      </c>
      <c r="C65" s="113" t="s">
        <v>29</v>
      </c>
      <c r="D65" s="14">
        <v>8450560</v>
      </c>
      <c r="E65" s="17">
        <v>2003</v>
      </c>
      <c r="F65" s="19" t="s">
        <v>30</v>
      </c>
      <c r="G65" s="20"/>
      <c r="H65" s="21"/>
      <c r="I65" s="19"/>
      <c r="J65" s="21"/>
      <c r="K65" s="19">
        <v>0</v>
      </c>
      <c r="L65" s="20">
        <v>0</v>
      </c>
      <c r="M65" s="31">
        <v>0</v>
      </c>
      <c r="N65" s="37"/>
      <c r="O65" s="15" t="s">
        <v>131</v>
      </c>
    </row>
    <row r="66" spans="1:15" ht="61.5" customHeight="1" x14ac:dyDescent="0.4">
      <c r="A66" s="205" t="s">
        <v>89</v>
      </c>
      <c r="B66" s="117" t="s">
        <v>89</v>
      </c>
      <c r="C66" s="113" t="s">
        <v>10</v>
      </c>
      <c r="D66" s="14">
        <v>2050280</v>
      </c>
      <c r="E66" s="17">
        <v>1150</v>
      </c>
      <c r="F66" s="19" t="s">
        <v>30</v>
      </c>
      <c r="G66" s="20">
        <v>5</v>
      </c>
      <c r="H66" s="21">
        <v>2</v>
      </c>
      <c r="I66" s="19" t="s">
        <v>30</v>
      </c>
      <c r="J66" s="21" t="s">
        <v>90</v>
      </c>
      <c r="K66" s="19">
        <v>15000</v>
      </c>
      <c r="L66" s="20"/>
      <c r="M66" s="31"/>
      <c r="N66" s="37" t="s">
        <v>91</v>
      </c>
      <c r="O66" s="15"/>
    </row>
    <row r="67" spans="1:15" ht="61.5" customHeight="1" x14ac:dyDescent="0.4">
      <c r="A67" s="205"/>
      <c r="B67" s="117" t="s">
        <v>89</v>
      </c>
      <c r="C67" s="113" t="s">
        <v>11</v>
      </c>
      <c r="D67" s="14">
        <v>6175130</v>
      </c>
      <c r="E67" s="17">
        <v>11903</v>
      </c>
      <c r="F67" s="19" t="s">
        <v>30</v>
      </c>
      <c r="G67" s="20">
        <v>7</v>
      </c>
      <c r="H67" s="21">
        <v>3</v>
      </c>
      <c r="I67" s="19" t="s">
        <v>30</v>
      </c>
      <c r="J67" s="21" t="s">
        <v>90</v>
      </c>
      <c r="K67" s="19">
        <v>15000</v>
      </c>
      <c r="L67" s="20"/>
      <c r="M67" s="31"/>
      <c r="N67" s="37" t="s">
        <v>91</v>
      </c>
      <c r="O67" s="15"/>
    </row>
    <row r="68" spans="1:15" ht="61.5" customHeight="1" x14ac:dyDescent="0.4">
      <c r="A68" s="205"/>
      <c r="B68" s="117" t="s">
        <v>89</v>
      </c>
      <c r="C68" s="113" t="s">
        <v>12</v>
      </c>
      <c r="D68" s="14">
        <v>4623400</v>
      </c>
      <c r="E68" s="17">
        <v>6141</v>
      </c>
      <c r="F68" s="19" t="s">
        <v>31</v>
      </c>
      <c r="G68" s="20"/>
      <c r="H68" s="21"/>
      <c r="I68" s="19"/>
      <c r="J68" s="21"/>
      <c r="K68" s="19"/>
      <c r="L68" s="20"/>
      <c r="M68" s="31"/>
      <c r="N68" s="37"/>
      <c r="O68" s="15"/>
    </row>
    <row r="69" spans="1:15" ht="61.5" customHeight="1" x14ac:dyDescent="0.4">
      <c r="A69" s="205"/>
      <c r="B69" s="117" t="s">
        <v>89</v>
      </c>
      <c r="C69" s="113" t="s">
        <v>13</v>
      </c>
      <c r="D69" s="14">
        <v>478700</v>
      </c>
      <c r="E69" s="17">
        <v>1346</v>
      </c>
      <c r="F69" s="19" t="s">
        <v>30</v>
      </c>
      <c r="G69" s="20">
        <v>1</v>
      </c>
      <c r="H69" s="21">
        <v>1</v>
      </c>
      <c r="I69" s="19" t="s">
        <v>30</v>
      </c>
      <c r="J69" s="21" t="s">
        <v>90</v>
      </c>
      <c r="K69" s="19">
        <v>10000</v>
      </c>
      <c r="L69" s="20"/>
      <c r="M69" s="31"/>
      <c r="N69" s="37" t="s">
        <v>91</v>
      </c>
      <c r="O69" s="15"/>
    </row>
    <row r="70" spans="1:15" ht="61.5" customHeight="1" x14ac:dyDescent="0.4">
      <c r="A70" s="205"/>
      <c r="B70" s="117" t="s">
        <v>89</v>
      </c>
      <c r="C70" s="113" t="s">
        <v>14</v>
      </c>
      <c r="D70" s="14">
        <v>1643070</v>
      </c>
      <c r="E70" s="17">
        <v>2582</v>
      </c>
      <c r="F70" s="19" t="s">
        <v>30</v>
      </c>
      <c r="G70" s="20">
        <v>1</v>
      </c>
      <c r="H70" s="21">
        <v>1</v>
      </c>
      <c r="I70" s="19" t="s">
        <v>30</v>
      </c>
      <c r="J70" s="21" t="s">
        <v>90</v>
      </c>
      <c r="K70" s="19">
        <v>10000</v>
      </c>
      <c r="L70" s="20"/>
      <c r="M70" s="31"/>
      <c r="N70" s="37" t="s">
        <v>91</v>
      </c>
      <c r="O70" s="15"/>
    </row>
    <row r="71" spans="1:15" ht="61.5" customHeight="1" x14ac:dyDescent="0.4">
      <c r="A71" s="205"/>
      <c r="B71" s="117" t="s">
        <v>89</v>
      </c>
      <c r="C71" s="113" t="s">
        <v>15</v>
      </c>
      <c r="D71" s="14">
        <v>286740</v>
      </c>
      <c r="E71" s="17">
        <v>511</v>
      </c>
      <c r="F71" s="19" t="s">
        <v>30</v>
      </c>
      <c r="G71" s="20">
        <v>1</v>
      </c>
      <c r="H71" s="21">
        <v>1</v>
      </c>
      <c r="I71" s="19" t="s">
        <v>30</v>
      </c>
      <c r="J71" s="21" t="s">
        <v>90</v>
      </c>
      <c r="K71" s="19">
        <v>10000</v>
      </c>
      <c r="L71" s="20"/>
      <c r="M71" s="31"/>
      <c r="N71" s="37" t="s">
        <v>91</v>
      </c>
      <c r="O71" s="15"/>
    </row>
    <row r="72" spans="1:15" ht="61.5" customHeight="1" x14ac:dyDescent="0.4">
      <c r="A72" s="205"/>
      <c r="B72" s="117" t="s">
        <v>89</v>
      </c>
      <c r="C72" s="113" t="s">
        <v>16</v>
      </c>
      <c r="D72" s="14">
        <v>1502910</v>
      </c>
      <c r="E72" s="17">
        <v>2063</v>
      </c>
      <c r="F72" s="19" t="s">
        <v>30</v>
      </c>
      <c r="G72" s="20">
        <v>1</v>
      </c>
      <c r="H72" s="21">
        <v>1</v>
      </c>
      <c r="I72" s="19" t="s">
        <v>30</v>
      </c>
      <c r="J72" s="21" t="s">
        <v>90</v>
      </c>
      <c r="K72" s="19">
        <v>10000</v>
      </c>
      <c r="L72" s="20"/>
      <c r="M72" s="31"/>
      <c r="N72" s="37" t="s">
        <v>91</v>
      </c>
      <c r="O72" s="15"/>
    </row>
    <row r="73" spans="1:15" ht="61.5" customHeight="1" x14ac:dyDescent="0.4">
      <c r="A73" s="205"/>
      <c r="B73" s="117" t="s">
        <v>89</v>
      </c>
      <c r="C73" s="113" t="s">
        <v>17</v>
      </c>
      <c r="D73" s="14">
        <v>3888580</v>
      </c>
      <c r="E73" s="17">
        <v>4885</v>
      </c>
      <c r="F73" s="19" t="s">
        <v>30</v>
      </c>
      <c r="G73" s="20">
        <v>1</v>
      </c>
      <c r="H73" s="21">
        <v>1</v>
      </c>
      <c r="I73" s="19" t="s">
        <v>30</v>
      </c>
      <c r="J73" s="21" t="s">
        <v>90</v>
      </c>
      <c r="K73" s="19">
        <v>10000</v>
      </c>
      <c r="L73" s="20"/>
      <c r="M73" s="31"/>
      <c r="N73" s="37" t="s">
        <v>91</v>
      </c>
      <c r="O73" s="15"/>
    </row>
    <row r="74" spans="1:15" ht="61.5" customHeight="1" x14ac:dyDescent="0.4">
      <c r="A74" s="205"/>
      <c r="B74" s="117" t="s">
        <v>89</v>
      </c>
      <c r="C74" s="113" t="s">
        <v>0</v>
      </c>
      <c r="D74" s="14">
        <v>5943990</v>
      </c>
      <c r="E74" s="17">
        <v>4781</v>
      </c>
      <c r="F74" s="19" t="s">
        <v>30</v>
      </c>
      <c r="G74" s="20">
        <v>7</v>
      </c>
      <c r="H74" s="21">
        <v>3</v>
      </c>
      <c r="I74" s="19" t="s">
        <v>30</v>
      </c>
      <c r="J74" s="21" t="s">
        <v>90</v>
      </c>
      <c r="K74" s="136">
        <v>15000</v>
      </c>
      <c r="L74" s="20"/>
      <c r="M74" s="31"/>
      <c r="N74" s="37" t="s">
        <v>91</v>
      </c>
      <c r="O74" s="15"/>
    </row>
    <row r="75" spans="1:15" ht="61.5" customHeight="1" x14ac:dyDescent="0.4">
      <c r="A75" s="205"/>
      <c r="B75" s="117" t="s">
        <v>89</v>
      </c>
      <c r="C75" s="113" t="s">
        <v>18</v>
      </c>
      <c r="D75" s="14">
        <v>1181560</v>
      </c>
      <c r="E75" s="17">
        <v>219</v>
      </c>
      <c r="F75" s="19" t="s">
        <v>31</v>
      </c>
      <c r="G75" s="20"/>
      <c r="H75" s="21"/>
      <c r="I75" s="19"/>
      <c r="J75" s="21"/>
      <c r="K75" s="19"/>
      <c r="L75" s="20"/>
      <c r="M75" s="31"/>
      <c r="N75" s="37"/>
      <c r="O75" s="15"/>
    </row>
    <row r="76" spans="1:15" ht="61.5" customHeight="1" x14ac:dyDescent="0.4">
      <c r="A76" s="205"/>
      <c r="B76" s="117" t="s">
        <v>89</v>
      </c>
      <c r="C76" s="113" t="s">
        <v>19</v>
      </c>
      <c r="D76" s="14">
        <v>2250010</v>
      </c>
      <c r="E76" s="17">
        <v>3760</v>
      </c>
      <c r="F76" s="19" t="s">
        <v>30</v>
      </c>
      <c r="G76" s="20">
        <v>1</v>
      </c>
      <c r="H76" s="21">
        <v>1</v>
      </c>
      <c r="I76" s="19" t="s">
        <v>30</v>
      </c>
      <c r="J76" s="21" t="s">
        <v>90</v>
      </c>
      <c r="K76" s="19">
        <v>10000</v>
      </c>
      <c r="L76" s="20"/>
      <c r="M76" s="31"/>
      <c r="N76" s="37" t="s">
        <v>91</v>
      </c>
      <c r="O76" s="15"/>
    </row>
    <row r="77" spans="1:15" ht="61.5" customHeight="1" x14ac:dyDescent="0.4">
      <c r="A77" s="205"/>
      <c r="B77" s="117" t="s">
        <v>89</v>
      </c>
      <c r="C77" s="113" t="s">
        <v>20</v>
      </c>
      <c r="D77" s="14">
        <v>5234800</v>
      </c>
      <c r="E77" s="17">
        <v>6005</v>
      </c>
      <c r="F77" s="19" t="s">
        <v>31</v>
      </c>
      <c r="G77" s="20"/>
      <c r="H77" s="21"/>
      <c r="I77" s="19"/>
      <c r="J77" s="21"/>
      <c r="K77" s="19"/>
      <c r="L77" s="20"/>
      <c r="M77" s="31"/>
      <c r="N77" s="37"/>
      <c r="O77" s="15"/>
    </row>
    <row r="78" spans="1:15" ht="61.5" customHeight="1" x14ac:dyDescent="0.4">
      <c r="A78" s="205"/>
      <c r="B78" s="117" t="s">
        <v>89</v>
      </c>
      <c r="C78" s="113" t="s">
        <v>21</v>
      </c>
      <c r="D78" s="14">
        <v>5334960</v>
      </c>
      <c r="E78" s="17">
        <v>14159</v>
      </c>
      <c r="F78" s="19" t="s">
        <v>30</v>
      </c>
      <c r="G78" s="20">
        <v>1</v>
      </c>
      <c r="H78" s="21">
        <v>1</v>
      </c>
      <c r="I78" s="19"/>
      <c r="J78" s="21"/>
      <c r="K78" s="19">
        <v>10000</v>
      </c>
      <c r="L78" s="20"/>
      <c r="M78" s="31"/>
      <c r="N78" s="37" t="s">
        <v>91</v>
      </c>
      <c r="O78" s="15"/>
    </row>
    <row r="79" spans="1:15" ht="61.5" customHeight="1" x14ac:dyDescent="0.4">
      <c r="A79" s="205"/>
      <c r="B79" s="117" t="s">
        <v>89</v>
      </c>
      <c r="C79" s="113" t="s">
        <v>22</v>
      </c>
      <c r="D79" s="14">
        <v>825720</v>
      </c>
      <c r="E79" s="17">
        <v>1041</v>
      </c>
      <c r="F79" s="19" t="s">
        <v>30</v>
      </c>
      <c r="G79" s="20">
        <v>5</v>
      </c>
      <c r="H79" s="21">
        <v>2</v>
      </c>
      <c r="I79" s="19" t="s">
        <v>30</v>
      </c>
      <c r="J79" s="21" t="s">
        <v>90</v>
      </c>
      <c r="K79" s="19">
        <v>15000</v>
      </c>
      <c r="L79" s="20"/>
      <c r="M79" s="31"/>
      <c r="N79" s="37" t="s">
        <v>91</v>
      </c>
      <c r="O79" s="15"/>
    </row>
    <row r="80" spans="1:15" ht="61.5" customHeight="1" x14ac:dyDescent="0.4">
      <c r="A80" s="205"/>
      <c r="B80" s="117" t="s">
        <v>89</v>
      </c>
      <c r="C80" s="113" t="s">
        <v>28</v>
      </c>
      <c r="D80" s="14">
        <v>8450560</v>
      </c>
      <c r="E80" s="17">
        <v>2003</v>
      </c>
      <c r="F80" s="19" t="s">
        <v>30</v>
      </c>
      <c r="G80" s="20">
        <v>1</v>
      </c>
      <c r="H80" s="21">
        <v>128</v>
      </c>
      <c r="I80" s="19" t="s">
        <v>30</v>
      </c>
      <c r="J80" s="21" t="s">
        <v>90</v>
      </c>
      <c r="K80" s="136">
        <v>10000</v>
      </c>
      <c r="L80" s="20"/>
      <c r="M80" s="31"/>
      <c r="N80" s="37" t="s">
        <v>91</v>
      </c>
      <c r="O80" s="15"/>
    </row>
    <row r="81" spans="1:15" ht="19.5" x14ac:dyDescent="0.4">
      <c r="A81" s="205"/>
      <c r="B81" s="117" t="s">
        <v>89</v>
      </c>
      <c r="C81" s="113" t="s">
        <v>29</v>
      </c>
      <c r="D81" s="14">
        <v>8450560</v>
      </c>
      <c r="E81" s="17">
        <v>2003</v>
      </c>
      <c r="F81" s="19"/>
      <c r="G81" s="20"/>
      <c r="H81" s="21"/>
      <c r="I81" s="19"/>
      <c r="J81" s="21"/>
      <c r="K81" s="19"/>
      <c r="L81" s="20"/>
      <c r="M81" s="31"/>
      <c r="N81" s="37"/>
      <c r="O81" s="15"/>
    </row>
    <row r="82" spans="1:15" ht="19.5" x14ac:dyDescent="0.4">
      <c r="A82" s="205" t="s">
        <v>40</v>
      </c>
      <c r="B82" s="117" t="s">
        <v>40</v>
      </c>
      <c r="C82" s="113" t="s">
        <v>10</v>
      </c>
      <c r="D82" s="14">
        <v>2050280</v>
      </c>
      <c r="E82" s="17">
        <v>1150</v>
      </c>
      <c r="F82" s="19"/>
      <c r="G82" s="20"/>
      <c r="H82" s="21"/>
      <c r="I82" s="19"/>
      <c r="J82" s="21"/>
      <c r="K82" s="19"/>
      <c r="L82" s="20"/>
      <c r="M82" s="31"/>
      <c r="N82" s="37"/>
      <c r="O82" s="15"/>
    </row>
    <row r="83" spans="1:15" ht="19.5" x14ac:dyDescent="0.4">
      <c r="A83" s="205"/>
      <c r="B83" s="117" t="s">
        <v>40</v>
      </c>
      <c r="C83" s="113" t="s">
        <v>11</v>
      </c>
      <c r="D83" s="14">
        <v>6175130</v>
      </c>
      <c r="E83" s="17">
        <v>11903</v>
      </c>
      <c r="F83" s="19"/>
      <c r="G83" s="20"/>
      <c r="H83" s="21"/>
      <c r="I83" s="19"/>
      <c r="J83" s="21"/>
      <c r="K83" s="19"/>
      <c r="L83" s="20"/>
      <c r="M83" s="31"/>
      <c r="N83" s="37"/>
      <c r="O83" s="15"/>
    </row>
    <row r="84" spans="1:15" ht="19.5" x14ac:dyDescent="0.4">
      <c r="A84" s="205"/>
      <c r="B84" s="117" t="s">
        <v>40</v>
      </c>
      <c r="C84" s="113" t="s">
        <v>12</v>
      </c>
      <c r="D84" s="14">
        <v>4623400</v>
      </c>
      <c r="E84" s="17">
        <v>6141</v>
      </c>
      <c r="F84" s="19"/>
      <c r="G84" s="20"/>
      <c r="H84" s="21"/>
      <c r="I84" s="19"/>
      <c r="J84" s="21"/>
      <c r="K84" s="19"/>
      <c r="L84" s="20"/>
      <c r="M84" s="31"/>
      <c r="N84" s="37"/>
      <c r="O84" s="15"/>
    </row>
    <row r="85" spans="1:15" ht="19.5" x14ac:dyDescent="0.4">
      <c r="A85" s="205"/>
      <c r="B85" s="117" t="s">
        <v>40</v>
      </c>
      <c r="C85" s="113" t="s">
        <v>13</v>
      </c>
      <c r="D85" s="14">
        <v>478700</v>
      </c>
      <c r="E85" s="17">
        <v>1346</v>
      </c>
      <c r="F85" s="19"/>
      <c r="G85" s="20"/>
      <c r="H85" s="21"/>
      <c r="I85" s="19"/>
      <c r="J85" s="21"/>
      <c r="K85" s="19"/>
      <c r="L85" s="20"/>
      <c r="M85" s="31"/>
      <c r="N85" s="37"/>
      <c r="O85" s="15"/>
    </row>
    <row r="86" spans="1:15" ht="19.5" x14ac:dyDescent="0.4">
      <c r="A86" s="205"/>
      <c r="B86" s="117" t="s">
        <v>40</v>
      </c>
      <c r="C86" s="113" t="s">
        <v>14</v>
      </c>
      <c r="D86" s="14">
        <v>1643070</v>
      </c>
      <c r="E86" s="17">
        <v>2582</v>
      </c>
      <c r="F86" s="19" t="s">
        <v>30</v>
      </c>
      <c r="G86" s="20">
        <v>0</v>
      </c>
      <c r="H86" s="21">
        <v>2</v>
      </c>
      <c r="I86" s="19" t="s">
        <v>30</v>
      </c>
      <c r="J86" s="21" t="s">
        <v>71</v>
      </c>
      <c r="K86" s="19">
        <v>0</v>
      </c>
      <c r="L86" s="20">
        <v>0</v>
      </c>
      <c r="M86" s="31">
        <v>0</v>
      </c>
      <c r="N86" s="37"/>
      <c r="O86" s="15"/>
    </row>
    <row r="87" spans="1:15" ht="19.5" x14ac:dyDescent="0.4">
      <c r="A87" s="205"/>
      <c r="B87" s="117" t="s">
        <v>40</v>
      </c>
      <c r="C87" s="113" t="s">
        <v>15</v>
      </c>
      <c r="D87" s="14">
        <v>286740</v>
      </c>
      <c r="E87" s="17">
        <v>511</v>
      </c>
      <c r="F87" s="19"/>
      <c r="G87" s="20"/>
      <c r="H87" s="21"/>
      <c r="I87" s="19"/>
      <c r="J87" s="21"/>
      <c r="K87" s="19"/>
      <c r="L87" s="20"/>
      <c r="M87" s="31"/>
      <c r="N87" s="37"/>
      <c r="O87" s="15"/>
    </row>
    <row r="88" spans="1:15" ht="19.5" x14ac:dyDescent="0.4">
      <c r="A88" s="205"/>
      <c r="B88" s="117" t="s">
        <v>40</v>
      </c>
      <c r="C88" s="113" t="s">
        <v>16</v>
      </c>
      <c r="D88" s="14">
        <v>1502910</v>
      </c>
      <c r="E88" s="17">
        <v>2063</v>
      </c>
      <c r="F88" s="19"/>
      <c r="G88" s="20"/>
      <c r="H88" s="21"/>
      <c r="I88" s="19"/>
      <c r="J88" s="21"/>
      <c r="K88" s="19"/>
      <c r="L88" s="20"/>
      <c r="M88" s="31"/>
      <c r="N88" s="37"/>
      <c r="O88" s="15"/>
    </row>
    <row r="89" spans="1:15" ht="19.5" x14ac:dyDescent="0.4">
      <c r="A89" s="205"/>
      <c r="B89" s="117" t="s">
        <v>40</v>
      </c>
      <c r="C89" s="113" t="s">
        <v>17</v>
      </c>
      <c r="D89" s="14">
        <v>3888580</v>
      </c>
      <c r="E89" s="17">
        <v>4885</v>
      </c>
      <c r="F89" s="19"/>
      <c r="G89" s="20"/>
      <c r="H89" s="21"/>
      <c r="I89" s="19"/>
      <c r="J89" s="21"/>
      <c r="K89" s="19"/>
      <c r="L89" s="20"/>
      <c r="M89" s="31"/>
      <c r="N89" s="37"/>
      <c r="O89" s="15"/>
    </row>
    <row r="90" spans="1:15" ht="19.5" x14ac:dyDescent="0.4">
      <c r="A90" s="205"/>
      <c r="B90" s="117" t="s">
        <v>40</v>
      </c>
      <c r="C90" s="113" t="s">
        <v>0</v>
      </c>
      <c r="D90" s="14">
        <v>5943990</v>
      </c>
      <c r="E90" s="17">
        <v>4781</v>
      </c>
      <c r="F90" s="19"/>
      <c r="G90" s="20"/>
      <c r="H90" s="21"/>
      <c r="I90" s="19"/>
      <c r="J90" s="21"/>
      <c r="K90" s="19"/>
      <c r="L90" s="20"/>
      <c r="M90" s="31"/>
      <c r="N90" s="37"/>
      <c r="O90" s="15"/>
    </row>
    <row r="91" spans="1:15" ht="19.5" x14ac:dyDescent="0.4">
      <c r="A91" s="205"/>
      <c r="B91" s="117" t="s">
        <v>40</v>
      </c>
      <c r="C91" s="113" t="s">
        <v>18</v>
      </c>
      <c r="D91" s="14">
        <v>1181560</v>
      </c>
      <c r="E91" s="17">
        <v>219</v>
      </c>
      <c r="F91" s="19"/>
      <c r="G91" s="20"/>
      <c r="H91" s="21"/>
      <c r="I91" s="19"/>
      <c r="J91" s="21"/>
      <c r="K91" s="19"/>
      <c r="L91" s="20"/>
      <c r="M91" s="31"/>
      <c r="N91" s="37"/>
      <c r="O91" s="15"/>
    </row>
    <row r="92" spans="1:15" ht="19.5" x14ac:dyDescent="0.4">
      <c r="A92" s="205"/>
      <c r="B92" s="117" t="s">
        <v>40</v>
      </c>
      <c r="C92" s="113" t="s">
        <v>20</v>
      </c>
      <c r="D92" s="14">
        <v>5234800</v>
      </c>
      <c r="E92" s="17">
        <v>6005</v>
      </c>
      <c r="F92" s="19"/>
      <c r="G92" s="20"/>
      <c r="H92" s="21"/>
      <c r="I92" s="19"/>
      <c r="J92" s="21"/>
      <c r="K92" s="19"/>
      <c r="L92" s="20"/>
      <c r="M92" s="31"/>
      <c r="N92" s="37"/>
      <c r="O92" s="15"/>
    </row>
    <row r="93" spans="1:15" ht="19.5" x14ac:dyDescent="0.4">
      <c r="A93" s="205"/>
      <c r="B93" s="117" t="s">
        <v>40</v>
      </c>
      <c r="C93" s="113" t="s">
        <v>21</v>
      </c>
      <c r="D93" s="14">
        <v>5334960</v>
      </c>
      <c r="E93" s="17">
        <v>14159</v>
      </c>
      <c r="F93" s="19"/>
      <c r="G93" s="20"/>
      <c r="H93" s="21"/>
      <c r="I93" s="19"/>
      <c r="J93" s="21"/>
      <c r="K93" s="19"/>
      <c r="L93" s="20"/>
      <c r="M93" s="31"/>
      <c r="N93" s="37"/>
      <c r="O93" s="15"/>
    </row>
    <row r="94" spans="1:15" ht="19.5" x14ac:dyDescent="0.4">
      <c r="A94" s="205"/>
      <c r="B94" s="117" t="s">
        <v>40</v>
      </c>
      <c r="C94" s="113" t="s">
        <v>22</v>
      </c>
      <c r="D94" s="14">
        <v>825720</v>
      </c>
      <c r="E94" s="17">
        <v>1041</v>
      </c>
      <c r="F94" s="19"/>
      <c r="G94" s="20"/>
      <c r="H94" s="21"/>
      <c r="I94" s="19"/>
      <c r="J94" s="21"/>
      <c r="K94" s="19"/>
      <c r="L94" s="20"/>
      <c r="M94" s="31"/>
      <c r="N94" s="37"/>
      <c r="O94" s="15"/>
    </row>
    <row r="95" spans="1:15" ht="19.5" x14ac:dyDescent="0.4">
      <c r="A95" s="205"/>
      <c r="B95" s="117" t="s">
        <v>40</v>
      </c>
      <c r="C95" s="113" t="s">
        <v>28</v>
      </c>
      <c r="D95" s="14">
        <v>8450560</v>
      </c>
      <c r="E95" s="17">
        <v>2003</v>
      </c>
      <c r="F95" s="19" t="s">
        <v>30</v>
      </c>
      <c r="G95" s="20">
        <v>0</v>
      </c>
      <c r="H95" s="21">
        <v>0</v>
      </c>
      <c r="I95" s="19" t="s">
        <v>30</v>
      </c>
      <c r="J95" s="21" t="s">
        <v>72</v>
      </c>
      <c r="K95" s="19">
        <v>0</v>
      </c>
      <c r="L95" s="20">
        <v>0</v>
      </c>
      <c r="M95" s="31">
        <v>0</v>
      </c>
      <c r="N95" s="37"/>
      <c r="O95" s="15"/>
    </row>
    <row r="96" spans="1:15" ht="19.5" x14ac:dyDescent="0.4">
      <c r="A96" s="205"/>
      <c r="B96" s="117" t="s">
        <v>40</v>
      </c>
      <c r="C96" s="113" t="s">
        <v>29</v>
      </c>
      <c r="D96" s="14">
        <v>8450560</v>
      </c>
      <c r="E96" s="17">
        <v>2003</v>
      </c>
      <c r="F96" s="19" t="s">
        <v>30</v>
      </c>
      <c r="G96" s="20" t="s">
        <v>69</v>
      </c>
      <c r="H96" s="21" t="s">
        <v>70</v>
      </c>
      <c r="I96" s="19"/>
      <c r="J96" s="21"/>
      <c r="K96" s="19"/>
      <c r="L96" s="20"/>
      <c r="M96" s="31"/>
      <c r="N96" s="37"/>
      <c r="O96" s="15"/>
    </row>
    <row r="97" spans="1:15" ht="19.5" x14ac:dyDescent="0.4">
      <c r="A97" s="205" t="s">
        <v>92</v>
      </c>
      <c r="B97" s="117" t="s">
        <v>92</v>
      </c>
      <c r="C97" s="113" t="s">
        <v>10</v>
      </c>
      <c r="D97" s="14">
        <v>2050280</v>
      </c>
      <c r="E97" s="17">
        <v>1150</v>
      </c>
      <c r="F97" s="19" t="s">
        <v>31</v>
      </c>
      <c r="G97" s="20"/>
      <c r="H97" s="21"/>
      <c r="I97" s="19"/>
      <c r="J97" s="21"/>
      <c r="K97" s="19">
        <v>0</v>
      </c>
      <c r="L97" s="20">
        <v>0</v>
      </c>
      <c r="M97" s="31">
        <v>0</v>
      </c>
      <c r="N97" s="37"/>
      <c r="O97" s="15"/>
    </row>
    <row r="98" spans="1:15" ht="19.5" x14ac:dyDescent="0.4">
      <c r="A98" s="205"/>
      <c r="B98" s="117" t="s">
        <v>92</v>
      </c>
      <c r="C98" s="113" t="s">
        <v>11</v>
      </c>
      <c r="D98" s="14">
        <v>6175130</v>
      </c>
      <c r="E98" s="17">
        <v>11903</v>
      </c>
      <c r="F98" s="19" t="s">
        <v>31</v>
      </c>
      <c r="G98" s="20"/>
      <c r="H98" s="21"/>
      <c r="I98" s="19"/>
      <c r="J98" s="21"/>
      <c r="K98" s="19">
        <v>0</v>
      </c>
      <c r="L98" s="20">
        <v>0</v>
      </c>
      <c r="M98" s="31">
        <v>0</v>
      </c>
      <c r="N98" s="37"/>
      <c r="O98" s="15"/>
    </row>
    <row r="99" spans="1:15" ht="19.5" x14ac:dyDescent="0.4">
      <c r="A99" s="205"/>
      <c r="B99" s="117" t="s">
        <v>92</v>
      </c>
      <c r="C99" s="113" t="s">
        <v>12</v>
      </c>
      <c r="D99" s="14">
        <v>4623400</v>
      </c>
      <c r="E99" s="17">
        <v>6141</v>
      </c>
      <c r="F99" s="19" t="s">
        <v>30</v>
      </c>
      <c r="G99" s="20"/>
      <c r="H99" s="21"/>
      <c r="I99" s="19"/>
      <c r="J99" s="21"/>
      <c r="K99" s="19">
        <v>0</v>
      </c>
      <c r="L99" s="20">
        <v>0</v>
      </c>
      <c r="M99" s="31">
        <v>0</v>
      </c>
      <c r="N99" s="37"/>
      <c r="O99" s="15"/>
    </row>
    <row r="100" spans="1:15" ht="19.5" x14ac:dyDescent="0.4">
      <c r="A100" s="205"/>
      <c r="B100" s="117" t="s">
        <v>92</v>
      </c>
      <c r="C100" s="113" t="s">
        <v>13</v>
      </c>
      <c r="D100" s="14">
        <v>478700</v>
      </c>
      <c r="E100" s="17">
        <v>1346</v>
      </c>
      <c r="F100" s="19" t="s">
        <v>31</v>
      </c>
      <c r="G100" s="20"/>
      <c r="H100" s="21"/>
      <c r="I100" s="19"/>
      <c r="J100" s="21"/>
      <c r="K100" s="19">
        <v>0</v>
      </c>
      <c r="L100" s="20">
        <v>0</v>
      </c>
      <c r="M100" s="31">
        <v>0</v>
      </c>
      <c r="N100" s="37"/>
      <c r="O100" s="15"/>
    </row>
    <row r="101" spans="1:15" ht="19.5" x14ac:dyDescent="0.4">
      <c r="A101" s="205"/>
      <c r="B101" s="117" t="s">
        <v>92</v>
      </c>
      <c r="C101" s="113" t="s">
        <v>14</v>
      </c>
      <c r="D101" s="14">
        <v>1643070</v>
      </c>
      <c r="E101" s="17">
        <v>2582</v>
      </c>
      <c r="F101" s="19" t="s">
        <v>31</v>
      </c>
      <c r="G101" s="20"/>
      <c r="H101" s="21"/>
      <c r="I101" s="19"/>
      <c r="J101" s="21"/>
      <c r="K101" s="19">
        <v>0</v>
      </c>
      <c r="L101" s="20">
        <v>0</v>
      </c>
      <c r="M101" s="31">
        <v>0</v>
      </c>
      <c r="N101" s="37"/>
      <c r="O101" s="15"/>
    </row>
    <row r="102" spans="1:15" ht="19.5" x14ac:dyDescent="0.4">
      <c r="A102" s="205"/>
      <c r="B102" s="117" t="s">
        <v>92</v>
      </c>
      <c r="C102" s="113" t="s">
        <v>15</v>
      </c>
      <c r="D102" s="14">
        <v>286740</v>
      </c>
      <c r="E102" s="17">
        <v>511</v>
      </c>
      <c r="F102" s="19" t="s">
        <v>31</v>
      </c>
      <c r="G102" s="20"/>
      <c r="H102" s="21"/>
      <c r="I102" s="19"/>
      <c r="J102" s="21"/>
      <c r="K102" s="19">
        <v>0</v>
      </c>
      <c r="L102" s="20">
        <v>0</v>
      </c>
      <c r="M102" s="31">
        <v>0</v>
      </c>
      <c r="N102" s="37"/>
      <c r="O102" s="15"/>
    </row>
    <row r="103" spans="1:15" ht="19.5" x14ac:dyDescent="0.4">
      <c r="A103" s="205"/>
      <c r="B103" s="117" t="s">
        <v>92</v>
      </c>
      <c r="C103" s="113" t="s">
        <v>16</v>
      </c>
      <c r="D103" s="14">
        <v>1502910</v>
      </c>
      <c r="E103" s="17">
        <v>2063</v>
      </c>
      <c r="F103" s="19" t="s">
        <v>31</v>
      </c>
      <c r="G103" s="20"/>
      <c r="H103" s="21"/>
      <c r="I103" s="19"/>
      <c r="J103" s="21"/>
      <c r="K103" s="19">
        <v>0</v>
      </c>
      <c r="L103" s="20">
        <v>0</v>
      </c>
      <c r="M103" s="31">
        <v>0</v>
      </c>
      <c r="N103" s="37"/>
      <c r="O103" s="15"/>
    </row>
    <row r="104" spans="1:15" ht="19.5" x14ac:dyDescent="0.4">
      <c r="A104" s="205"/>
      <c r="B104" s="117" t="s">
        <v>92</v>
      </c>
      <c r="C104" s="113" t="s">
        <v>17</v>
      </c>
      <c r="D104" s="14">
        <v>3888580</v>
      </c>
      <c r="E104" s="17">
        <v>4885</v>
      </c>
      <c r="F104" s="19" t="s">
        <v>31</v>
      </c>
      <c r="G104" s="20"/>
      <c r="H104" s="21"/>
      <c r="I104" s="19"/>
      <c r="J104" s="21"/>
      <c r="K104" s="19">
        <v>0</v>
      </c>
      <c r="L104" s="20">
        <v>0</v>
      </c>
      <c r="M104" s="31">
        <v>0</v>
      </c>
      <c r="N104" s="37"/>
      <c r="O104" s="15"/>
    </row>
    <row r="105" spans="1:15" ht="19.5" x14ac:dyDescent="0.4">
      <c r="A105" s="205"/>
      <c r="B105" s="117" t="s">
        <v>92</v>
      </c>
      <c r="C105" s="113" t="s">
        <v>0</v>
      </c>
      <c r="D105" s="14">
        <v>5943990</v>
      </c>
      <c r="E105" s="17">
        <v>4781</v>
      </c>
      <c r="F105" s="19"/>
      <c r="G105" s="20"/>
      <c r="H105" s="21"/>
      <c r="I105" s="19"/>
      <c r="J105" s="21"/>
      <c r="K105" s="19">
        <v>0</v>
      </c>
      <c r="L105" s="20">
        <v>0</v>
      </c>
      <c r="M105" s="31">
        <v>0</v>
      </c>
      <c r="N105" s="37"/>
      <c r="O105" s="15"/>
    </row>
    <row r="106" spans="1:15" ht="19.5" x14ac:dyDescent="0.4">
      <c r="A106" s="205"/>
      <c r="B106" s="117" t="s">
        <v>92</v>
      </c>
      <c r="C106" s="113" t="s">
        <v>18</v>
      </c>
      <c r="D106" s="14">
        <v>1181560</v>
      </c>
      <c r="E106" s="17">
        <v>219</v>
      </c>
      <c r="F106" s="19" t="s">
        <v>31</v>
      </c>
      <c r="G106" s="20"/>
      <c r="H106" s="21"/>
      <c r="I106" s="19"/>
      <c r="J106" s="21"/>
      <c r="K106" s="19">
        <v>0</v>
      </c>
      <c r="L106" s="20">
        <v>0</v>
      </c>
      <c r="M106" s="31">
        <v>0</v>
      </c>
      <c r="N106" s="37"/>
      <c r="O106" s="15"/>
    </row>
    <row r="107" spans="1:15" ht="19.5" x14ac:dyDescent="0.4">
      <c r="A107" s="205"/>
      <c r="B107" s="117" t="s">
        <v>92</v>
      </c>
      <c r="C107" s="113" t="s">
        <v>19</v>
      </c>
      <c r="D107" s="14">
        <v>2250010</v>
      </c>
      <c r="E107" s="17">
        <v>3760</v>
      </c>
      <c r="F107" s="19" t="s">
        <v>30</v>
      </c>
      <c r="G107" s="20">
        <v>7</v>
      </c>
      <c r="H107" s="21">
        <v>1</v>
      </c>
      <c r="I107" s="19" t="s">
        <v>30</v>
      </c>
      <c r="J107" s="21" t="s">
        <v>88</v>
      </c>
      <c r="K107" s="19">
        <v>0</v>
      </c>
      <c r="L107" s="20">
        <v>0</v>
      </c>
      <c r="M107" s="31">
        <v>0</v>
      </c>
      <c r="N107" s="37"/>
      <c r="O107" s="35">
        <v>42830</v>
      </c>
    </row>
    <row r="108" spans="1:15" ht="19.5" x14ac:dyDescent="0.4">
      <c r="A108" s="205"/>
      <c r="B108" s="117" t="s">
        <v>92</v>
      </c>
      <c r="C108" s="113" t="s">
        <v>20</v>
      </c>
      <c r="D108" s="14">
        <v>5234800</v>
      </c>
      <c r="E108" s="17">
        <v>6005</v>
      </c>
      <c r="F108" s="19" t="s">
        <v>31</v>
      </c>
      <c r="G108" s="20"/>
      <c r="H108" s="21"/>
      <c r="I108" s="19"/>
      <c r="J108" s="21"/>
      <c r="K108" s="19">
        <v>0</v>
      </c>
      <c r="L108" s="20">
        <v>0</v>
      </c>
      <c r="M108" s="31">
        <v>0</v>
      </c>
      <c r="N108" s="37"/>
      <c r="O108" s="15"/>
    </row>
    <row r="109" spans="1:15" ht="19.5" x14ac:dyDescent="0.4">
      <c r="A109" s="205"/>
      <c r="B109" s="117" t="s">
        <v>92</v>
      </c>
      <c r="C109" s="113" t="s">
        <v>21</v>
      </c>
      <c r="D109" s="14">
        <v>5334960</v>
      </c>
      <c r="E109" s="17">
        <v>14159</v>
      </c>
      <c r="F109" s="19" t="s">
        <v>31</v>
      </c>
      <c r="G109" s="20"/>
      <c r="H109" s="21"/>
      <c r="I109" s="19"/>
      <c r="J109" s="21"/>
      <c r="K109" s="19">
        <v>0</v>
      </c>
      <c r="L109" s="20">
        <v>0</v>
      </c>
      <c r="M109" s="31">
        <v>0</v>
      </c>
      <c r="N109" s="37"/>
      <c r="O109" s="15"/>
    </row>
    <row r="110" spans="1:15" ht="19.5" x14ac:dyDescent="0.4">
      <c r="A110" s="205"/>
      <c r="B110" s="117" t="s">
        <v>92</v>
      </c>
      <c r="C110" s="113" t="s">
        <v>22</v>
      </c>
      <c r="D110" s="14">
        <v>825720</v>
      </c>
      <c r="E110" s="17">
        <v>1041</v>
      </c>
      <c r="F110" s="19" t="s">
        <v>31</v>
      </c>
      <c r="G110" s="20"/>
      <c r="H110" s="21"/>
      <c r="I110" s="19"/>
      <c r="J110" s="21"/>
      <c r="K110" s="19">
        <v>0</v>
      </c>
      <c r="L110" s="20">
        <v>0</v>
      </c>
      <c r="M110" s="31">
        <v>0</v>
      </c>
      <c r="N110" s="37"/>
      <c r="O110" s="15"/>
    </row>
    <row r="111" spans="1:15" ht="19.5" x14ac:dyDescent="0.4">
      <c r="A111" s="205"/>
      <c r="B111" s="117" t="s">
        <v>92</v>
      </c>
      <c r="C111" s="113" t="s">
        <v>28</v>
      </c>
      <c r="D111" s="14">
        <v>8450560</v>
      </c>
      <c r="E111" s="17">
        <v>2003</v>
      </c>
      <c r="F111" s="19" t="s">
        <v>30</v>
      </c>
      <c r="G111" s="20"/>
      <c r="H111" s="21">
        <v>1</v>
      </c>
      <c r="I111" s="19"/>
      <c r="J111" s="21"/>
      <c r="K111" s="19">
        <v>0</v>
      </c>
      <c r="L111" s="20">
        <v>0</v>
      </c>
      <c r="M111" s="31">
        <v>0</v>
      </c>
      <c r="N111" s="37"/>
      <c r="O111" s="15"/>
    </row>
    <row r="112" spans="1:15" ht="19.5" x14ac:dyDescent="0.4">
      <c r="A112" s="205"/>
      <c r="B112" s="117" t="s">
        <v>92</v>
      </c>
      <c r="C112" s="113" t="s">
        <v>29</v>
      </c>
      <c r="D112" s="14">
        <v>8450560</v>
      </c>
      <c r="E112" s="17">
        <v>2003</v>
      </c>
      <c r="F112" s="19" t="s">
        <v>30</v>
      </c>
      <c r="G112" s="20">
        <v>1</v>
      </c>
      <c r="H112" s="21">
        <v>1</v>
      </c>
      <c r="I112" s="19"/>
      <c r="J112" s="21"/>
      <c r="K112" s="19">
        <v>0</v>
      </c>
      <c r="L112" s="20">
        <v>0</v>
      </c>
      <c r="M112" s="31">
        <v>0</v>
      </c>
      <c r="N112" s="37"/>
      <c r="O112" s="15"/>
    </row>
    <row r="113" spans="1:15" ht="19.5" x14ac:dyDescent="0.4">
      <c r="A113" s="205" t="s">
        <v>73</v>
      </c>
      <c r="B113" s="117" t="s">
        <v>73</v>
      </c>
      <c r="C113" s="113" t="s">
        <v>10</v>
      </c>
      <c r="D113" s="14">
        <v>2050280</v>
      </c>
      <c r="E113" s="17">
        <v>1150</v>
      </c>
      <c r="F113" s="19" t="s">
        <v>31</v>
      </c>
      <c r="G113" s="20">
        <v>0</v>
      </c>
      <c r="H113" s="21">
        <v>0</v>
      </c>
      <c r="I113" s="19"/>
      <c r="J113" s="21"/>
      <c r="K113" s="19">
        <v>0</v>
      </c>
      <c r="L113" s="20">
        <v>0</v>
      </c>
      <c r="M113" s="31">
        <v>0</v>
      </c>
      <c r="N113" s="37"/>
      <c r="O113" s="15"/>
    </row>
    <row r="114" spans="1:15" ht="19.5" x14ac:dyDescent="0.4">
      <c r="A114" s="205"/>
      <c r="B114" s="117" t="s">
        <v>73</v>
      </c>
      <c r="C114" s="113" t="s">
        <v>11</v>
      </c>
      <c r="D114" s="14">
        <v>6175130</v>
      </c>
      <c r="E114" s="17">
        <v>11903</v>
      </c>
      <c r="F114" s="19" t="s">
        <v>31</v>
      </c>
      <c r="G114" s="20">
        <v>0</v>
      </c>
      <c r="H114" s="21">
        <v>0</v>
      </c>
      <c r="I114" s="19"/>
      <c r="J114" s="21"/>
      <c r="K114" s="19">
        <v>0</v>
      </c>
      <c r="L114" s="20">
        <v>0</v>
      </c>
      <c r="M114" s="31">
        <v>0</v>
      </c>
      <c r="N114" s="37"/>
      <c r="O114" s="15"/>
    </row>
    <row r="115" spans="1:15" ht="19.5" x14ac:dyDescent="0.4">
      <c r="A115" s="205"/>
      <c r="B115" s="117" t="s">
        <v>73</v>
      </c>
      <c r="C115" s="113" t="s">
        <v>12</v>
      </c>
      <c r="D115" s="14">
        <v>4623400</v>
      </c>
      <c r="E115" s="17">
        <v>6141</v>
      </c>
      <c r="F115" s="19" t="s">
        <v>31</v>
      </c>
      <c r="G115" s="20">
        <v>0</v>
      </c>
      <c r="H115" s="21">
        <v>0</v>
      </c>
      <c r="I115" s="19"/>
      <c r="J115" s="21"/>
      <c r="K115" s="19">
        <v>0</v>
      </c>
      <c r="L115" s="20">
        <v>0</v>
      </c>
      <c r="M115" s="31">
        <v>0</v>
      </c>
      <c r="N115" s="37"/>
      <c r="O115" s="15"/>
    </row>
    <row r="116" spans="1:15" ht="19.5" x14ac:dyDescent="0.4">
      <c r="A116" s="205"/>
      <c r="B116" s="117" t="s">
        <v>73</v>
      </c>
      <c r="C116" s="113" t="s">
        <v>13</v>
      </c>
      <c r="D116" s="14">
        <v>478700</v>
      </c>
      <c r="E116" s="17">
        <v>1346</v>
      </c>
      <c r="F116" s="19" t="s">
        <v>31</v>
      </c>
      <c r="G116" s="20">
        <v>0</v>
      </c>
      <c r="H116" s="21">
        <v>0</v>
      </c>
      <c r="I116" s="19"/>
      <c r="J116" s="21"/>
      <c r="K116" s="19">
        <v>0</v>
      </c>
      <c r="L116" s="20">
        <v>0</v>
      </c>
      <c r="M116" s="31">
        <v>0</v>
      </c>
      <c r="N116" s="37"/>
      <c r="O116" s="15"/>
    </row>
    <row r="117" spans="1:15" ht="19.5" x14ac:dyDescent="0.4">
      <c r="A117" s="205"/>
      <c r="B117" s="117" t="s">
        <v>73</v>
      </c>
      <c r="C117" s="113" t="s">
        <v>14</v>
      </c>
      <c r="D117" s="14">
        <v>1643070</v>
      </c>
      <c r="E117" s="17">
        <v>2582</v>
      </c>
      <c r="F117" s="19" t="s">
        <v>31</v>
      </c>
      <c r="G117" s="20">
        <v>0</v>
      </c>
      <c r="H117" s="21">
        <v>0</v>
      </c>
      <c r="I117" s="19"/>
      <c r="J117" s="21"/>
      <c r="K117" s="19">
        <v>0</v>
      </c>
      <c r="L117" s="20">
        <v>0</v>
      </c>
      <c r="M117" s="31">
        <v>0</v>
      </c>
      <c r="N117" s="37"/>
      <c r="O117" s="15"/>
    </row>
    <row r="118" spans="1:15" ht="19.5" x14ac:dyDescent="0.4">
      <c r="A118" s="205"/>
      <c r="B118" s="117" t="s">
        <v>73</v>
      </c>
      <c r="C118" s="113" t="s">
        <v>15</v>
      </c>
      <c r="D118" s="14">
        <v>286740</v>
      </c>
      <c r="E118" s="17">
        <v>511</v>
      </c>
      <c r="F118" s="19" t="s">
        <v>31</v>
      </c>
      <c r="G118" s="20">
        <v>0</v>
      </c>
      <c r="H118" s="21">
        <v>0</v>
      </c>
      <c r="I118" s="19"/>
      <c r="J118" s="21"/>
      <c r="K118" s="19">
        <v>0</v>
      </c>
      <c r="L118" s="20">
        <v>0</v>
      </c>
      <c r="M118" s="31">
        <v>0</v>
      </c>
      <c r="N118" s="37"/>
      <c r="O118" s="15"/>
    </row>
    <row r="119" spans="1:15" ht="19.5" x14ac:dyDescent="0.4">
      <c r="A119" s="205"/>
      <c r="B119" s="117" t="s">
        <v>73</v>
      </c>
      <c r="C119" s="113" t="s">
        <v>16</v>
      </c>
      <c r="D119" s="14">
        <v>1502910</v>
      </c>
      <c r="E119" s="17">
        <v>2063</v>
      </c>
      <c r="F119" s="19" t="s">
        <v>31</v>
      </c>
      <c r="G119" s="20">
        <v>0</v>
      </c>
      <c r="H119" s="21">
        <v>0</v>
      </c>
      <c r="I119" s="19"/>
      <c r="J119" s="21"/>
      <c r="K119" s="19">
        <v>0</v>
      </c>
      <c r="L119" s="20">
        <v>0</v>
      </c>
      <c r="M119" s="31">
        <v>0</v>
      </c>
      <c r="N119" s="37"/>
      <c r="O119" s="15"/>
    </row>
    <row r="120" spans="1:15" ht="19.5" x14ac:dyDescent="0.4">
      <c r="A120" s="205"/>
      <c r="B120" s="117" t="s">
        <v>73</v>
      </c>
      <c r="C120" s="113" t="s">
        <v>17</v>
      </c>
      <c r="D120" s="14">
        <v>3888580</v>
      </c>
      <c r="E120" s="17">
        <v>4885</v>
      </c>
      <c r="F120" s="19" t="s">
        <v>31</v>
      </c>
      <c r="G120" s="20">
        <v>0</v>
      </c>
      <c r="H120" s="21">
        <v>0</v>
      </c>
      <c r="I120" s="19"/>
      <c r="J120" s="21"/>
      <c r="K120" s="19">
        <v>0</v>
      </c>
      <c r="L120" s="20">
        <v>0</v>
      </c>
      <c r="M120" s="31">
        <v>0</v>
      </c>
      <c r="N120" s="37"/>
      <c r="O120" s="15"/>
    </row>
    <row r="121" spans="1:15" ht="19.5" x14ac:dyDescent="0.4">
      <c r="A121" s="205"/>
      <c r="B121" s="117" t="s">
        <v>73</v>
      </c>
      <c r="C121" s="113" t="s">
        <v>0</v>
      </c>
      <c r="D121" s="14">
        <v>5943990</v>
      </c>
      <c r="E121" s="17">
        <v>4781</v>
      </c>
      <c r="F121" s="19"/>
      <c r="G121" s="20"/>
      <c r="H121" s="21"/>
      <c r="I121" s="19"/>
      <c r="J121" s="21"/>
      <c r="K121" s="19">
        <v>0</v>
      </c>
      <c r="L121" s="20">
        <v>0</v>
      </c>
      <c r="M121" s="31">
        <v>0</v>
      </c>
      <c r="N121" s="37"/>
      <c r="O121" s="15"/>
    </row>
    <row r="122" spans="1:15" ht="19.5" x14ac:dyDescent="0.4">
      <c r="A122" s="205"/>
      <c r="B122" s="117" t="s">
        <v>73</v>
      </c>
      <c r="C122" s="113" t="s">
        <v>18</v>
      </c>
      <c r="D122" s="14">
        <v>1181560</v>
      </c>
      <c r="E122" s="17">
        <v>219</v>
      </c>
      <c r="F122" s="19" t="s">
        <v>31</v>
      </c>
      <c r="G122" s="20">
        <v>0</v>
      </c>
      <c r="H122" s="21">
        <v>0</v>
      </c>
      <c r="I122" s="19"/>
      <c r="J122" s="21"/>
      <c r="K122" s="19">
        <v>0</v>
      </c>
      <c r="L122" s="20">
        <v>0</v>
      </c>
      <c r="M122" s="31">
        <v>0</v>
      </c>
      <c r="N122" s="37"/>
      <c r="O122" s="15"/>
    </row>
    <row r="123" spans="1:15" ht="19.5" x14ac:dyDescent="0.4">
      <c r="A123" s="205"/>
      <c r="B123" s="117" t="s">
        <v>73</v>
      </c>
      <c r="C123" s="113" t="s">
        <v>19</v>
      </c>
      <c r="D123" s="14">
        <v>2250010</v>
      </c>
      <c r="E123" s="17">
        <v>3760</v>
      </c>
      <c r="F123" s="19" t="s">
        <v>31</v>
      </c>
      <c r="G123" s="20">
        <v>0</v>
      </c>
      <c r="H123" s="21">
        <v>0</v>
      </c>
      <c r="I123" s="19"/>
      <c r="J123" s="21"/>
      <c r="K123" s="19">
        <v>0</v>
      </c>
      <c r="L123" s="20">
        <v>0</v>
      </c>
      <c r="M123" s="31">
        <v>0</v>
      </c>
      <c r="N123" s="37"/>
      <c r="O123" s="15"/>
    </row>
    <row r="124" spans="1:15" ht="19.5" x14ac:dyDescent="0.4">
      <c r="A124" s="205"/>
      <c r="B124" s="117" t="s">
        <v>73</v>
      </c>
      <c r="C124" s="113" t="s">
        <v>20</v>
      </c>
      <c r="D124" s="14">
        <v>5234800</v>
      </c>
      <c r="E124" s="17">
        <v>6005</v>
      </c>
      <c r="F124" s="19" t="s">
        <v>31</v>
      </c>
      <c r="G124" s="20">
        <v>0</v>
      </c>
      <c r="H124" s="21">
        <v>0</v>
      </c>
      <c r="I124" s="19"/>
      <c r="J124" s="21"/>
      <c r="K124" s="19">
        <v>0</v>
      </c>
      <c r="L124" s="20">
        <v>0</v>
      </c>
      <c r="M124" s="31">
        <v>0</v>
      </c>
      <c r="N124" s="37"/>
      <c r="O124" s="15"/>
    </row>
    <row r="125" spans="1:15" ht="47.25" x14ac:dyDescent="0.4">
      <c r="A125" s="205"/>
      <c r="B125" s="117" t="s">
        <v>73</v>
      </c>
      <c r="C125" s="113" t="s">
        <v>21</v>
      </c>
      <c r="D125" s="14">
        <v>5334960</v>
      </c>
      <c r="E125" s="17">
        <v>14159</v>
      </c>
      <c r="F125" s="19" t="s">
        <v>30</v>
      </c>
      <c r="G125" s="20">
        <v>1</v>
      </c>
      <c r="H125" s="21">
        <v>0</v>
      </c>
      <c r="I125" s="19" t="s">
        <v>30</v>
      </c>
      <c r="J125" s="21" t="s">
        <v>74</v>
      </c>
      <c r="K125" s="19">
        <v>0</v>
      </c>
      <c r="L125" s="20">
        <v>0</v>
      </c>
      <c r="M125" s="31">
        <v>0</v>
      </c>
      <c r="N125" s="37" t="s">
        <v>77</v>
      </c>
      <c r="O125" s="15"/>
    </row>
    <row r="126" spans="1:15" ht="31.5" x14ac:dyDescent="0.4">
      <c r="A126" s="205"/>
      <c r="B126" s="117" t="s">
        <v>73</v>
      </c>
      <c r="C126" s="113" t="s">
        <v>22</v>
      </c>
      <c r="D126" s="14">
        <v>825720</v>
      </c>
      <c r="E126" s="17">
        <v>1041</v>
      </c>
      <c r="F126" s="19" t="s">
        <v>30</v>
      </c>
      <c r="G126" s="20">
        <v>1</v>
      </c>
      <c r="H126" s="21">
        <v>1</v>
      </c>
      <c r="I126" s="19" t="s">
        <v>30</v>
      </c>
      <c r="J126" s="21" t="s">
        <v>75</v>
      </c>
      <c r="K126" s="19">
        <v>0</v>
      </c>
      <c r="L126" s="20">
        <v>0</v>
      </c>
      <c r="M126" s="31">
        <v>0</v>
      </c>
      <c r="N126" s="37" t="s">
        <v>78</v>
      </c>
      <c r="O126" s="15"/>
    </row>
    <row r="127" spans="1:15" ht="78.75" x14ac:dyDescent="0.4">
      <c r="A127" s="205"/>
      <c r="B127" s="117" t="s">
        <v>73</v>
      </c>
      <c r="C127" s="113" t="s">
        <v>28</v>
      </c>
      <c r="D127" s="14">
        <v>8450560</v>
      </c>
      <c r="E127" s="17">
        <v>2003</v>
      </c>
      <c r="F127" s="19" t="s">
        <v>30</v>
      </c>
      <c r="G127" s="20">
        <v>1</v>
      </c>
      <c r="H127" s="21">
        <v>1</v>
      </c>
      <c r="I127" s="19" t="s">
        <v>30</v>
      </c>
      <c r="J127" s="21" t="s">
        <v>76</v>
      </c>
      <c r="K127" s="19">
        <v>0</v>
      </c>
      <c r="L127" s="20">
        <v>0</v>
      </c>
      <c r="M127" s="31">
        <v>0</v>
      </c>
      <c r="N127" s="37" t="s">
        <v>79</v>
      </c>
      <c r="O127" s="15"/>
    </row>
    <row r="128" spans="1:15" ht="19.5" x14ac:dyDescent="0.4">
      <c r="A128" s="205"/>
      <c r="B128" s="117" t="s">
        <v>73</v>
      </c>
      <c r="C128" s="113" t="s">
        <v>29</v>
      </c>
      <c r="D128" s="14">
        <v>8450560</v>
      </c>
      <c r="E128" s="17">
        <v>2003</v>
      </c>
      <c r="F128" s="19" t="s">
        <v>31</v>
      </c>
      <c r="G128" s="20">
        <v>0</v>
      </c>
      <c r="H128" s="21">
        <v>0</v>
      </c>
      <c r="I128" s="19"/>
      <c r="J128" s="21"/>
      <c r="K128" s="19">
        <v>0</v>
      </c>
      <c r="L128" s="20">
        <v>0</v>
      </c>
      <c r="M128" s="31">
        <v>0</v>
      </c>
      <c r="N128" s="37"/>
      <c r="O128" s="15"/>
    </row>
    <row r="129" spans="1:15" ht="19.5" customHeight="1" x14ac:dyDescent="0.4">
      <c r="A129" s="205" t="s">
        <v>49</v>
      </c>
      <c r="B129" s="117" t="s">
        <v>49</v>
      </c>
      <c r="C129" s="113" t="s">
        <v>10</v>
      </c>
      <c r="D129" s="14">
        <v>2050280</v>
      </c>
      <c r="E129" s="17">
        <v>1150</v>
      </c>
      <c r="F129" s="19"/>
      <c r="G129" s="20"/>
      <c r="H129" s="21"/>
      <c r="I129" s="19"/>
      <c r="J129" s="21"/>
      <c r="K129" s="19"/>
      <c r="L129" s="20"/>
      <c r="M129" s="31"/>
      <c r="N129" s="37"/>
      <c r="O129" s="15"/>
    </row>
    <row r="130" spans="1:15" ht="19.5" customHeight="1" x14ac:dyDescent="0.4">
      <c r="A130" s="205"/>
      <c r="B130" s="117" t="s">
        <v>49</v>
      </c>
      <c r="C130" s="113" t="s">
        <v>11</v>
      </c>
      <c r="D130" s="14">
        <v>6175130</v>
      </c>
      <c r="E130" s="17">
        <v>11903</v>
      </c>
      <c r="F130" s="19"/>
      <c r="G130" s="20"/>
      <c r="H130" s="21"/>
      <c r="I130" s="19"/>
      <c r="J130" s="21"/>
      <c r="K130" s="19"/>
      <c r="L130" s="20"/>
      <c r="M130" s="31"/>
      <c r="N130" s="37"/>
      <c r="O130" s="15"/>
    </row>
    <row r="131" spans="1:15" ht="19.5" customHeight="1" x14ac:dyDescent="0.4">
      <c r="A131" s="205"/>
      <c r="B131" s="117" t="s">
        <v>49</v>
      </c>
      <c r="C131" s="113" t="s">
        <v>12</v>
      </c>
      <c r="D131" s="14">
        <v>4623400</v>
      </c>
      <c r="E131" s="17">
        <v>6141</v>
      </c>
      <c r="F131" s="19"/>
      <c r="G131" s="20"/>
      <c r="H131" s="21"/>
      <c r="I131" s="19"/>
      <c r="J131" s="21"/>
      <c r="K131" s="19"/>
      <c r="L131" s="20"/>
      <c r="M131" s="31"/>
      <c r="N131" s="37"/>
      <c r="O131" s="15"/>
    </row>
    <row r="132" spans="1:15" ht="19.5" customHeight="1" x14ac:dyDescent="0.4">
      <c r="A132" s="205"/>
      <c r="B132" s="117" t="s">
        <v>49</v>
      </c>
      <c r="C132" s="113" t="s">
        <v>13</v>
      </c>
      <c r="D132" s="14">
        <v>478700</v>
      </c>
      <c r="E132" s="17">
        <v>1346</v>
      </c>
      <c r="F132" s="19"/>
      <c r="G132" s="20"/>
      <c r="H132" s="21"/>
      <c r="I132" s="19"/>
      <c r="J132" s="21"/>
      <c r="K132" s="19"/>
      <c r="L132" s="20"/>
      <c r="M132" s="31"/>
      <c r="N132" s="37"/>
      <c r="O132" s="15"/>
    </row>
    <row r="133" spans="1:15" ht="31.5" x14ac:dyDescent="0.4">
      <c r="A133" s="205"/>
      <c r="B133" s="117" t="s">
        <v>49</v>
      </c>
      <c r="C133" s="113" t="s">
        <v>14</v>
      </c>
      <c r="D133" s="14">
        <v>1643070</v>
      </c>
      <c r="E133" s="17">
        <v>2582</v>
      </c>
      <c r="F133" s="19" t="s">
        <v>30</v>
      </c>
      <c r="G133" s="20">
        <v>6</v>
      </c>
      <c r="H133" s="21">
        <v>2</v>
      </c>
      <c r="I133" s="19" t="s">
        <v>30</v>
      </c>
      <c r="J133" s="21" t="s">
        <v>105</v>
      </c>
      <c r="K133" s="19">
        <v>0</v>
      </c>
      <c r="L133" s="20">
        <v>0</v>
      </c>
      <c r="M133" s="31">
        <v>0</v>
      </c>
      <c r="N133" s="37" t="s">
        <v>109</v>
      </c>
      <c r="O133" s="15" t="s">
        <v>131</v>
      </c>
    </row>
    <row r="134" spans="1:15" ht="19.5" customHeight="1" x14ac:dyDescent="0.4">
      <c r="A134" s="205"/>
      <c r="B134" s="117" t="s">
        <v>49</v>
      </c>
      <c r="C134" s="113" t="s">
        <v>15</v>
      </c>
      <c r="D134" s="14">
        <v>286740</v>
      </c>
      <c r="E134" s="17">
        <v>511</v>
      </c>
      <c r="F134" s="19"/>
      <c r="G134" s="20"/>
      <c r="H134" s="21"/>
      <c r="I134" s="19"/>
      <c r="J134" s="21"/>
      <c r="K134" s="19"/>
      <c r="L134" s="20"/>
      <c r="M134" s="31"/>
      <c r="N134" s="37"/>
      <c r="O134" s="15"/>
    </row>
    <row r="135" spans="1:15" ht="19.5" customHeight="1" x14ac:dyDescent="0.4">
      <c r="A135" s="205"/>
      <c r="B135" s="117" t="s">
        <v>49</v>
      </c>
      <c r="C135" s="113" t="s">
        <v>16</v>
      </c>
      <c r="D135" s="14">
        <v>1502910</v>
      </c>
      <c r="E135" s="17">
        <v>2063</v>
      </c>
      <c r="F135" s="19"/>
      <c r="G135" s="20"/>
      <c r="H135" s="21"/>
      <c r="I135" s="19"/>
      <c r="J135" s="21"/>
      <c r="K135" s="19"/>
      <c r="L135" s="20"/>
      <c r="M135" s="31"/>
      <c r="N135" s="37"/>
      <c r="O135" s="15"/>
    </row>
    <row r="136" spans="1:15" ht="19.5" customHeight="1" x14ac:dyDescent="0.4">
      <c r="A136" s="205"/>
      <c r="B136" s="117" t="s">
        <v>49</v>
      </c>
      <c r="C136" s="113" t="s">
        <v>17</v>
      </c>
      <c r="D136" s="14">
        <v>3888580</v>
      </c>
      <c r="E136" s="17">
        <v>4885</v>
      </c>
      <c r="F136" s="19"/>
      <c r="G136" s="20"/>
      <c r="H136" s="21"/>
      <c r="I136" s="19"/>
      <c r="J136" s="21"/>
      <c r="K136" s="19"/>
      <c r="L136" s="20"/>
      <c r="M136" s="31"/>
      <c r="N136" s="37"/>
      <c r="O136" s="15"/>
    </row>
    <row r="137" spans="1:15" ht="19.5" customHeight="1" x14ac:dyDescent="0.4">
      <c r="A137" s="205"/>
      <c r="B137" s="117" t="s">
        <v>49</v>
      </c>
      <c r="C137" s="113" t="s">
        <v>0</v>
      </c>
      <c r="D137" s="14">
        <v>5943990</v>
      </c>
      <c r="E137" s="17">
        <v>4781</v>
      </c>
      <c r="F137" s="19"/>
      <c r="G137" s="20"/>
      <c r="H137" s="21"/>
      <c r="I137" s="19"/>
      <c r="J137" s="21"/>
      <c r="K137" s="19"/>
      <c r="L137" s="20"/>
      <c r="M137" s="31"/>
      <c r="N137" s="37"/>
      <c r="O137" s="15"/>
    </row>
    <row r="138" spans="1:15" ht="19.5" customHeight="1" x14ac:dyDescent="0.4">
      <c r="A138" s="205"/>
      <c r="B138" s="117" t="s">
        <v>49</v>
      </c>
      <c r="C138" s="113" t="s">
        <v>18</v>
      </c>
      <c r="D138" s="14">
        <v>1181560</v>
      </c>
      <c r="E138" s="17">
        <v>219</v>
      </c>
      <c r="F138" s="19"/>
      <c r="G138" s="20"/>
      <c r="H138" s="21"/>
      <c r="I138" s="19"/>
      <c r="J138" s="21"/>
      <c r="K138" s="19"/>
      <c r="L138" s="20"/>
      <c r="M138" s="31"/>
      <c r="N138" s="37"/>
      <c r="O138" s="15"/>
    </row>
    <row r="139" spans="1:15" ht="19.5" customHeight="1" x14ac:dyDescent="0.4">
      <c r="A139" s="205"/>
      <c r="B139" s="117" t="s">
        <v>49</v>
      </c>
      <c r="C139" s="113" t="s">
        <v>20</v>
      </c>
      <c r="D139" s="14">
        <v>5234800</v>
      </c>
      <c r="E139" s="17">
        <v>6005</v>
      </c>
      <c r="F139" s="19"/>
      <c r="G139" s="20"/>
      <c r="H139" s="21"/>
      <c r="I139" s="19"/>
      <c r="J139" s="21"/>
      <c r="K139" s="19"/>
      <c r="L139" s="20"/>
      <c r="M139" s="31"/>
      <c r="N139" s="37"/>
      <c r="O139" s="15"/>
    </row>
    <row r="140" spans="1:15" ht="75" x14ac:dyDescent="0.4">
      <c r="A140" s="205"/>
      <c r="B140" s="117" t="s">
        <v>49</v>
      </c>
      <c r="C140" s="113" t="s">
        <v>117</v>
      </c>
      <c r="D140" s="14">
        <v>5334960</v>
      </c>
      <c r="E140" s="17">
        <v>14159</v>
      </c>
      <c r="F140" s="19" t="s">
        <v>30</v>
      </c>
      <c r="G140" s="20" t="s">
        <v>118</v>
      </c>
      <c r="H140" s="21" t="s">
        <v>118</v>
      </c>
      <c r="I140" s="19" t="s">
        <v>30</v>
      </c>
      <c r="J140" s="27" t="s">
        <v>121</v>
      </c>
      <c r="K140" s="19"/>
      <c r="L140" s="20"/>
      <c r="M140" s="31"/>
      <c r="N140" s="38" t="s">
        <v>125</v>
      </c>
      <c r="O140" s="35">
        <v>42830</v>
      </c>
    </row>
    <row r="141" spans="1:15" ht="19.5" customHeight="1" x14ac:dyDescent="0.4">
      <c r="A141" s="205"/>
      <c r="B141" s="117" t="s">
        <v>49</v>
      </c>
      <c r="C141" s="113" t="s">
        <v>22</v>
      </c>
      <c r="D141" s="14">
        <v>825720</v>
      </c>
      <c r="E141" s="17">
        <v>1041</v>
      </c>
      <c r="F141" s="19"/>
      <c r="G141" s="20"/>
      <c r="H141" s="21"/>
      <c r="I141" s="19"/>
      <c r="J141" s="21"/>
      <c r="K141" s="19"/>
      <c r="L141" s="20"/>
      <c r="M141" s="31"/>
      <c r="N141" s="37"/>
      <c r="O141" s="15"/>
    </row>
    <row r="142" spans="1:15" ht="19.5" customHeight="1" x14ac:dyDescent="0.4">
      <c r="A142" s="205"/>
      <c r="B142" s="117" t="s">
        <v>49</v>
      </c>
      <c r="C142" s="113" t="s">
        <v>28</v>
      </c>
      <c r="D142" s="14">
        <v>8450560</v>
      </c>
      <c r="E142" s="17">
        <v>2003</v>
      </c>
      <c r="F142" s="19"/>
      <c r="G142" s="20"/>
      <c r="H142" s="21"/>
      <c r="I142" s="19"/>
      <c r="J142" s="21"/>
      <c r="K142" s="19"/>
      <c r="L142" s="20"/>
      <c r="M142" s="31"/>
      <c r="N142" s="37"/>
      <c r="O142" s="15"/>
    </row>
    <row r="143" spans="1:15" ht="20.25" customHeight="1" x14ac:dyDescent="0.4">
      <c r="A143" s="205"/>
      <c r="B143" s="117" t="s">
        <v>49</v>
      </c>
      <c r="C143" s="113" t="s">
        <v>29</v>
      </c>
      <c r="D143" s="14">
        <v>8450560</v>
      </c>
      <c r="E143" s="17">
        <v>2003</v>
      </c>
      <c r="F143" s="19"/>
      <c r="G143" s="20"/>
      <c r="H143" s="21"/>
      <c r="I143" s="19"/>
      <c r="J143" s="21"/>
      <c r="K143" s="19"/>
      <c r="L143" s="20"/>
      <c r="M143" s="31"/>
      <c r="N143" s="37"/>
      <c r="O143" s="15"/>
    </row>
    <row r="144" spans="1:15" ht="19.5" x14ac:dyDescent="0.4">
      <c r="A144" s="205" t="s">
        <v>50</v>
      </c>
      <c r="B144" s="117" t="s">
        <v>50</v>
      </c>
      <c r="C144" s="113" t="s">
        <v>10</v>
      </c>
      <c r="D144" s="14">
        <v>2050280</v>
      </c>
      <c r="E144" s="17">
        <v>1150</v>
      </c>
      <c r="F144" s="19"/>
      <c r="G144" s="20"/>
      <c r="H144" s="21"/>
      <c r="I144" s="19"/>
      <c r="J144" s="21"/>
      <c r="K144" s="19"/>
      <c r="L144" s="20"/>
      <c r="M144" s="31"/>
      <c r="N144" s="37"/>
      <c r="O144" s="15"/>
    </row>
    <row r="145" spans="1:15" ht="19.5" x14ac:dyDescent="0.4">
      <c r="A145" s="205"/>
      <c r="B145" s="117" t="s">
        <v>50</v>
      </c>
      <c r="C145" s="113" t="s">
        <v>11</v>
      </c>
      <c r="D145" s="14">
        <v>6175130</v>
      </c>
      <c r="E145" s="17">
        <v>11903</v>
      </c>
      <c r="F145" s="19"/>
      <c r="G145" s="20"/>
      <c r="H145" s="21"/>
      <c r="I145" s="19"/>
      <c r="J145" s="21"/>
      <c r="K145" s="19"/>
      <c r="L145" s="20"/>
      <c r="M145" s="31"/>
      <c r="N145" s="37"/>
      <c r="O145" s="15"/>
    </row>
    <row r="146" spans="1:15" ht="19.5" x14ac:dyDescent="0.4">
      <c r="A146" s="205"/>
      <c r="B146" s="117" t="s">
        <v>50</v>
      </c>
      <c r="C146" s="113" t="s">
        <v>12</v>
      </c>
      <c r="D146" s="14">
        <v>4623400</v>
      </c>
      <c r="E146" s="17">
        <v>6141</v>
      </c>
      <c r="F146" s="19"/>
      <c r="G146" s="20"/>
      <c r="H146" s="21"/>
      <c r="I146" s="19"/>
      <c r="J146" s="21"/>
      <c r="K146" s="19"/>
      <c r="L146" s="20"/>
      <c r="M146" s="31"/>
      <c r="N146" s="37"/>
      <c r="O146" s="15"/>
    </row>
    <row r="147" spans="1:15" ht="19.5" x14ac:dyDescent="0.4">
      <c r="A147" s="205"/>
      <c r="B147" s="117" t="s">
        <v>50</v>
      </c>
      <c r="C147" s="113" t="s">
        <v>13</v>
      </c>
      <c r="D147" s="14">
        <v>478700</v>
      </c>
      <c r="E147" s="17">
        <v>1346</v>
      </c>
      <c r="F147" s="19"/>
      <c r="G147" s="20"/>
      <c r="H147" s="21"/>
      <c r="I147" s="19"/>
      <c r="J147" s="21"/>
      <c r="K147" s="19"/>
      <c r="L147" s="20"/>
      <c r="M147" s="31"/>
      <c r="N147" s="37"/>
      <c r="O147" s="15"/>
    </row>
    <row r="148" spans="1:15" ht="19.5" x14ac:dyDescent="0.4">
      <c r="A148" s="205"/>
      <c r="B148" s="117" t="s">
        <v>50</v>
      </c>
      <c r="C148" s="113" t="s">
        <v>14</v>
      </c>
      <c r="D148" s="14">
        <v>1643070</v>
      </c>
      <c r="E148" s="17">
        <v>2582</v>
      </c>
      <c r="F148" s="19"/>
      <c r="G148" s="20"/>
      <c r="H148" s="21"/>
      <c r="I148" s="19"/>
      <c r="J148" s="21"/>
      <c r="K148" s="19"/>
      <c r="L148" s="20"/>
      <c r="M148" s="31"/>
      <c r="N148" s="37"/>
      <c r="O148" s="15"/>
    </row>
    <row r="149" spans="1:15" ht="19.5" x14ac:dyDescent="0.4">
      <c r="A149" s="205"/>
      <c r="B149" s="117" t="s">
        <v>50</v>
      </c>
      <c r="C149" s="113" t="s">
        <v>15</v>
      </c>
      <c r="D149" s="14">
        <v>286740</v>
      </c>
      <c r="E149" s="17">
        <v>511</v>
      </c>
      <c r="F149" s="19"/>
      <c r="G149" s="20"/>
      <c r="H149" s="21"/>
      <c r="I149" s="19"/>
      <c r="J149" s="21"/>
      <c r="K149" s="19"/>
      <c r="L149" s="20"/>
      <c r="M149" s="31"/>
      <c r="N149" s="37"/>
      <c r="O149" s="15"/>
    </row>
    <row r="150" spans="1:15" ht="19.5" x14ac:dyDescent="0.4">
      <c r="A150" s="205"/>
      <c r="B150" s="117" t="s">
        <v>50</v>
      </c>
      <c r="C150" s="113" t="s">
        <v>16</v>
      </c>
      <c r="D150" s="14">
        <v>1502910</v>
      </c>
      <c r="E150" s="17">
        <v>2063</v>
      </c>
      <c r="F150" s="19"/>
      <c r="G150" s="20"/>
      <c r="H150" s="21"/>
      <c r="I150" s="19"/>
      <c r="J150" s="21"/>
      <c r="K150" s="19"/>
      <c r="L150" s="20"/>
      <c r="M150" s="31"/>
      <c r="N150" s="37"/>
      <c r="O150" s="15"/>
    </row>
    <row r="151" spans="1:15" ht="19.5" x14ac:dyDescent="0.4">
      <c r="A151" s="205"/>
      <c r="B151" s="117" t="s">
        <v>50</v>
      </c>
      <c r="C151" s="113" t="s">
        <v>17</v>
      </c>
      <c r="D151" s="14">
        <v>3888580</v>
      </c>
      <c r="E151" s="17">
        <v>4885</v>
      </c>
      <c r="F151" s="19"/>
      <c r="G151" s="20"/>
      <c r="H151" s="21"/>
      <c r="I151" s="19"/>
      <c r="J151" s="21"/>
      <c r="K151" s="19"/>
      <c r="L151" s="20"/>
      <c r="M151" s="31"/>
      <c r="N151" s="37"/>
      <c r="O151" s="15"/>
    </row>
    <row r="152" spans="1:15" ht="19.5" x14ac:dyDescent="0.4">
      <c r="A152" s="205"/>
      <c r="B152" s="117" t="s">
        <v>50</v>
      </c>
      <c r="C152" s="113" t="s">
        <v>0</v>
      </c>
      <c r="D152" s="14">
        <v>5943990</v>
      </c>
      <c r="E152" s="17">
        <v>4781</v>
      </c>
      <c r="F152" s="19"/>
      <c r="G152" s="20"/>
      <c r="H152" s="21"/>
      <c r="I152" s="19"/>
      <c r="J152" s="21"/>
      <c r="K152" s="19"/>
      <c r="L152" s="20"/>
      <c r="M152" s="31"/>
      <c r="N152" s="37"/>
      <c r="O152" s="15"/>
    </row>
    <row r="153" spans="1:15" ht="19.5" x14ac:dyDescent="0.4">
      <c r="A153" s="205"/>
      <c r="B153" s="117" t="s">
        <v>50</v>
      </c>
      <c r="C153" s="113" t="s">
        <v>18</v>
      </c>
      <c r="D153" s="14">
        <v>1181560</v>
      </c>
      <c r="E153" s="17">
        <v>219</v>
      </c>
      <c r="F153" s="19"/>
      <c r="G153" s="20"/>
      <c r="H153" s="21"/>
      <c r="I153" s="19"/>
      <c r="J153" s="21"/>
      <c r="K153" s="19"/>
      <c r="L153" s="20"/>
      <c r="M153" s="31"/>
      <c r="N153" s="37"/>
      <c r="O153" s="15"/>
    </row>
    <row r="154" spans="1:15" ht="19.5" x14ac:dyDescent="0.4">
      <c r="A154" s="205"/>
      <c r="B154" s="117" t="s">
        <v>50</v>
      </c>
      <c r="C154" s="113" t="s">
        <v>19</v>
      </c>
      <c r="D154" s="14">
        <v>2250010</v>
      </c>
      <c r="E154" s="17">
        <v>3760</v>
      </c>
      <c r="F154" s="19" t="s">
        <v>30</v>
      </c>
      <c r="G154" s="20">
        <v>23</v>
      </c>
      <c r="H154" s="21">
        <v>2</v>
      </c>
      <c r="I154" s="19" t="s">
        <v>30</v>
      </c>
      <c r="J154" s="21" t="s">
        <v>67</v>
      </c>
      <c r="K154" s="19">
        <v>3324</v>
      </c>
      <c r="L154" s="20">
        <v>0</v>
      </c>
      <c r="M154" s="31">
        <v>3270</v>
      </c>
      <c r="N154" s="37" t="s">
        <v>68</v>
      </c>
      <c r="O154" s="35">
        <v>42830</v>
      </c>
    </row>
    <row r="155" spans="1:15" ht="19.5" x14ac:dyDescent="0.4">
      <c r="A155" s="205"/>
      <c r="B155" s="117" t="s">
        <v>50</v>
      </c>
      <c r="C155" s="113" t="s">
        <v>20</v>
      </c>
      <c r="D155" s="14">
        <v>5234800</v>
      </c>
      <c r="E155" s="17">
        <v>6005</v>
      </c>
      <c r="F155" s="19"/>
      <c r="G155" s="20"/>
      <c r="H155" s="21"/>
      <c r="I155" s="19"/>
      <c r="J155" s="21"/>
      <c r="K155" s="19"/>
      <c r="L155" s="20"/>
      <c r="M155" s="31"/>
      <c r="N155" s="37"/>
      <c r="O155" s="15"/>
    </row>
    <row r="156" spans="1:15" ht="75" x14ac:dyDescent="0.25">
      <c r="A156" s="205"/>
      <c r="B156" s="118" t="s">
        <v>50</v>
      </c>
      <c r="C156" s="114" t="s">
        <v>117</v>
      </c>
      <c r="D156" s="13"/>
      <c r="E156" s="13"/>
      <c r="F156" s="19" t="s">
        <v>30</v>
      </c>
      <c r="G156" s="20">
        <v>0</v>
      </c>
      <c r="H156" s="21">
        <v>0</v>
      </c>
      <c r="I156" s="19" t="s">
        <v>30</v>
      </c>
      <c r="J156" s="27" t="s">
        <v>120</v>
      </c>
      <c r="K156" s="19"/>
      <c r="L156" s="20"/>
      <c r="M156" s="31"/>
      <c r="N156" s="38" t="s">
        <v>124</v>
      </c>
      <c r="O156" s="35">
        <v>42830</v>
      </c>
    </row>
    <row r="157" spans="1:15" ht="19.5" x14ac:dyDescent="0.4">
      <c r="A157" s="205"/>
      <c r="B157" s="117" t="s">
        <v>50</v>
      </c>
      <c r="C157" s="113" t="s">
        <v>21</v>
      </c>
      <c r="D157" s="14">
        <v>5334960</v>
      </c>
      <c r="E157" s="17">
        <v>14159</v>
      </c>
      <c r="F157" s="19"/>
      <c r="G157" s="20"/>
      <c r="H157" s="21"/>
      <c r="I157" s="19"/>
      <c r="J157" s="21"/>
      <c r="K157" s="19"/>
      <c r="L157" s="20"/>
      <c r="M157" s="31"/>
      <c r="N157" s="37"/>
      <c r="O157" s="15"/>
    </row>
    <row r="158" spans="1:15" ht="19.5" x14ac:dyDescent="0.4">
      <c r="A158" s="205"/>
      <c r="B158" s="117" t="s">
        <v>50</v>
      </c>
      <c r="C158" s="113" t="s">
        <v>22</v>
      </c>
      <c r="D158" s="14">
        <v>825720</v>
      </c>
      <c r="E158" s="17">
        <v>1041</v>
      </c>
      <c r="F158" s="19"/>
      <c r="G158" s="20"/>
      <c r="H158" s="21"/>
      <c r="I158" s="19"/>
      <c r="J158" s="21"/>
      <c r="K158" s="19"/>
      <c r="L158" s="20"/>
      <c r="M158" s="31"/>
      <c r="N158" s="37"/>
      <c r="O158" s="15"/>
    </row>
    <row r="159" spans="1:15" ht="19.5" x14ac:dyDescent="0.4">
      <c r="A159" s="205"/>
      <c r="B159" s="117" t="s">
        <v>50</v>
      </c>
      <c r="C159" s="113" t="s">
        <v>28</v>
      </c>
      <c r="D159" s="14">
        <v>8450560</v>
      </c>
      <c r="E159" s="17">
        <v>2003</v>
      </c>
      <c r="F159" s="19"/>
      <c r="G159" s="20"/>
      <c r="H159" s="21"/>
      <c r="I159" s="19"/>
      <c r="J159" s="21"/>
      <c r="K159" s="19"/>
      <c r="L159" s="20"/>
      <c r="M159" s="31"/>
      <c r="N159" s="37"/>
      <c r="O159" s="15"/>
    </row>
    <row r="160" spans="1:15" ht="19.5" x14ac:dyDescent="0.4">
      <c r="A160" s="205"/>
      <c r="B160" s="117" t="s">
        <v>50</v>
      </c>
      <c r="C160" s="113" t="s">
        <v>29</v>
      </c>
      <c r="D160" s="14">
        <v>8450560</v>
      </c>
      <c r="E160" s="17">
        <v>2003</v>
      </c>
      <c r="F160" s="19"/>
      <c r="G160" s="20"/>
      <c r="H160" s="21"/>
      <c r="I160" s="19"/>
      <c r="J160" s="21"/>
      <c r="K160" s="19"/>
      <c r="L160" s="20"/>
      <c r="M160" s="31"/>
      <c r="N160" s="37"/>
      <c r="O160" s="15"/>
    </row>
    <row r="161" spans="1:15" ht="19.5" x14ac:dyDescent="0.4">
      <c r="A161" s="205" t="s">
        <v>60</v>
      </c>
      <c r="B161" s="117" t="s">
        <v>60</v>
      </c>
      <c r="C161" s="113" t="s">
        <v>10</v>
      </c>
      <c r="D161" s="14">
        <v>2050280</v>
      </c>
      <c r="E161" s="17">
        <v>1150</v>
      </c>
      <c r="F161" s="19"/>
      <c r="G161" s="20"/>
      <c r="H161" s="21"/>
      <c r="I161" s="19"/>
      <c r="J161" s="21"/>
      <c r="K161" s="19"/>
      <c r="L161" s="20"/>
      <c r="M161" s="31"/>
      <c r="N161" s="37"/>
      <c r="O161" s="15"/>
    </row>
    <row r="162" spans="1:15" ht="19.5" x14ac:dyDescent="0.4">
      <c r="A162" s="205"/>
      <c r="B162" s="117" t="s">
        <v>60</v>
      </c>
      <c r="C162" s="113" t="s">
        <v>11</v>
      </c>
      <c r="D162" s="14">
        <v>6175130</v>
      </c>
      <c r="E162" s="17">
        <v>11903</v>
      </c>
      <c r="F162" s="19"/>
      <c r="G162" s="20"/>
      <c r="H162" s="21"/>
      <c r="I162" s="19"/>
      <c r="J162" s="21"/>
      <c r="K162" s="19"/>
      <c r="L162" s="20"/>
      <c r="M162" s="31"/>
      <c r="N162" s="37"/>
      <c r="O162" s="15"/>
    </row>
    <row r="163" spans="1:15" ht="19.5" x14ac:dyDescent="0.4">
      <c r="A163" s="205"/>
      <c r="B163" s="117" t="s">
        <v>60</v>
      </c>
      <c r="C163" s="113" t="s">
        <v>12</v>
      </c>
      <c r="D163" s="14">
        <v>4623400</v>
      </c>
      <c r="E163" s="17">
        <v>6141</v>
      </c>
      <c r="F163" s="19"/>
      <c r="G163" s="20"/>
      <c r="H163" s="21"/>
      <c r="I163" s="19"/>
      <c r="J163" s="21"/>
      <c r="K163" s="19"/>
      <c r="L163" s="20"/>
      <c r="M163" s="31"/>
      <c r="N163" s="37"/>
      <c r="O163" s="15"/>
    </row>
    <row r="164" spans="1:15" ht="19.5" x14ac:dyDescent="0.4">
      <c r="A164" s="205"/>
      <c r="B164" s="117" t="s">
        <v>60</v>
      </c>
      <c r="C164" s="113" t="s">
        <v>13</v>
      </c>
      <c r="D164" s="14">
        <v>478700</v>
      </c>
      <c r="E164" s="17">
        <v>1346</v>
      </c>
      <c r="F164" s="19"/>
      <c r="G164" s="20"/>
      <c r="H164" s="21"/>
      <c r="I164" s="19"/>
      <c r="J164" s="21"/>
      <c r="K164" s="19"/>
      <c r="L164" s="20"/>
      <c r="M164" s="31"/>
      <c r="N164" s="37"/>
      <c r="O164" s="15"/>
    </row>
    <row r="165" spans="1:15" ht="19.5" x14ac:dyDescent="0.4">
      <c r="A165" s="205"/>
      <c r="B165" s="117" t="s">
        <v>60</v>
      </c>
      <c r="C165" s="113" t="s">
        <v>14</v>
      </c>
      <c r="D165" s="14">
        <v>1643070</v>
      </c>
      <c r="E165" s="17">
        <v>2582</v>
      </c>
      <c r="F165" s="19" t="s">
        <v>30</v>
      </c>
      <c r="G165" s="20">
        <v>0</v>
      </c>
      <c r="H165" s="21">
        <v>0</v>
      </c>
      <c r="I165" s="19"/>
      <c r="J165" s="21"/>
      <c r="K165" s="19">
        <v>0</v>
      </c>
      <c r="L165" s="20">
        <v>0</v>
      </c>
      <c r="M165" s="31">
        <v>0</v>
      </c>
      <c r="N165" s="37"/>
      <c r="O165" s="15"/>
    </row>
    <row r="166" spans="1:15" ht="19.5" x14ac:dyDescent="0.4">
      <c r="A166" s="205"/>
      <c r="B166" s="117" t="s">
        <v>60</v>
      </c>
      <c r="C166" s="113" t="s">
        <v>15</v>
      </c>
      <c r="D166" s="14">
        <v>286740</v>
      </c>
      <c r="E166" s="17">
        <v>511</v>
      </c>
      <c r="F166" s="19"/>
      <c r="G166" s="20"/>
      <c r="H166" s="21"/>
      <c r="I166" s="19"/>
      <c r="J166" s="21"/>
      <c r="K166" s="19"/>
      <c r="L166" s="20"/>
      <c r="M166" s="31"/>
      <c r="N166" s="37"/>
      <c r="O166" s="15"/>
    </row>
    <row r="167" spans="1:15" ht="19.5" x14ac:dyDescent="0.4">
      <c r="A167" s="205"/>
      <c r="B167" s="117" t="s">
        <v>60</v>
      </c>
      <c r="C167" s="113" t="s">
        <v>16</v>
      </c>
      <c r="D167" s="14">
        <v>1502910</v>
      </c>
      <c r="E167" s="17">
        <v>2063</v>
      </c>
      <c r="F167" s="19"/>
      <c r="G167" s="20"/>
      <c r="H167" s="21"/>
      <c r="I167" s="19"/>
      <c r="J167" s="21"/>
      <c r="K167" s="19"/>
      <c r="L167" s="20"/>
      <c r="M167" s="31"/>
      <c r="N167" s="37"/>
      <c r="O167" s="15"/>
    </row>
    <row r="168" spans="1:15" ht="19.5" x14ac:dyDescent="0.4">
      <c r="A168" s="205"/>
      <c r="B168" s="117" t="s">
        <v>60</v>
      </c>
      <c r="C168" s="113" t="s">
        <v>17</v>
      </c>
      <c r="D168" s="14">
        <v>3888580</v>
      </c>
      <c r="E168" s="17">
        <v>4885</v>
      </c>
      <c r="F168" s="19"/>
      <c r="G168" s="20"/>
      <c r="H168" s="21"/>
      <c r="I168" s="19"/>
      <c r="J168" s="21"/>
      <c r="K168" s="19"/>
      <c r="L168" s="20"/>
      <c r="M168" s="31"/>
      <c r="N168" s="37"/>
      <c r="O168" s="15"/>
    </row>
    <row r="169" spans="1:15" ht="19.5" x14ac:dyDescent="0.4">
      <c r="A169" s="205"/>
      <c r="B169" s="117" t="s">
        <v>60</v>
      </c>
      <c r="C169" s="113" t="s">
        <v>0</v>
      </c>
      <c r="D169" s="14">
        <v>5943990</v>
      </c>
      <c r="E169" s="17">
        <v>4781</v>
      </c>
      <c r="F169" s="19"/>
      <c r="G169" s="20"/>
      <c r="H169" s="21"/>
      <c r="I169" s="19"/>
      <c r="J169" s="21"/>
      <c r="K169" s="19"/>
      <c r="L169" s="20"/>
      <c r="M169" s="31"/>
      <c r="N169" s="37"/>
      <c r="O169" s="15"/>
    </row>
    <row r="170" spans="1:15" ht="19.5" x14ac:dyDescent="0.4">
      <c r="A170" s="205"/>
      <c r="B170" s="117" t="s">
        <v>60</v>
      </c>
      <c r="C170" s="113" t="s">
        <v>18</v>
      </c>
      <c r="D170" s="14">
        <v>1181560</v>
      </c>
      <c r="E170" s="17">
        <v>219</v>
      </c>
      <c r="F170" s="19"/>
      <c r="G170" s="20"/>
      <c r="H170" s="21"/>
      <c r="I170" s="19"/>
      <c r="J170" s="21"/>
      <c r="K170" s="19"/>
      <c r="L170" s="20"/>
      <c r="M170" s="31"/>
      <c r="N170" s="37"/>
      <c r="O170" s="15"/>
    </row>
    <row r="171" spans="1:15" ht="19.5" x14ac:dyDescent="0.4">
      <c r="A171" s="205"/>
      <c r="B171" s="117" t="s">
        <v>60</v>
      </c>
      <c r="C171" s="113" t="s">
        <v>19</v>
      </c>
      <c r="D171" s="14">
        <v>2250010</v>
      </c>
      <c r="E171" s="17">
        <v>3760</v>
      </c>
      <c r="F171" s="19"/>
      <c r="G171" s="20"/>
      <c r="H171" s="21"/>
      <c r="I171" s="19"/>
      <c r="J171" s="21"/>
      <c r="K171" s="19"/>
      <c r="L171" s="20"/>
      <c r="M171" s="31"/>
      <c r="N171" s="37"/>
      <c r="O171" s="15"/>
    </row>
    <row r="172" spans="1:15" ht="19.5" x14ac:dyDescent="0.4">
      <c r="A172" s="205"/>
      <c r="B172" s="117" t="s">
        <v>60</v>
      </c>
      <c r="C172" s="113" t="s">
        <v>20</v>
      </c>
      <c r="D172" s="14">
        <v>5234800</v>
      </c>
      <c r="E172" s="17">
        <v>6005</v>
      </c>
      <c r="F172" s="19"/>
      <c r="G172" s="20"/>
      <c r="H172" s="21"/>
      <c r="I172" s="19"/>
      <c r="J172" s="21"/>
      <c r="K172" s="19"/>
      <c r="L172" s="20"/>
      <c r="M172" s="31"/>
      <c r="N172" s="37"/>
      <c r="O172" s="15"/>
    </row>
    <row r="173" spans="1:15" ht="19.5" x14ac:dyDescent="0.4">
      <c r="A173" s="205"/>
      <c r="B173" s="117" t="s">
        <v>60</v>
      </c>
      <c r="C173" s="113" t="s">
        <v>21</v>
      </c>
      <c r="D173" s="14">
        <v>5334960</v>
      </c>
      <c r="E173" s="17">
        <v>14159</v>
      </c>
      <c r="F173" s="19" t="s">
        <v>31</v>
      </c>
      <c r="G173" s="20">
        <v>0</v>
      </c>
      <c r="H173" s="21">
        <v>0</v>
      </c>
      <c r="I173" s="19"/>
      <c r="J173" s="21"/>
      <c r="K173" s="19">
        <v>0</v>
      </c>
      <c r="L173" s="20">
        <v>0</v>
      </c>
      <c r="M173" s="31">
        <v>0</v>
      </c>
      <c r="N173" s="37"/>
      <c r="O173" s="15"/>
    </row>
    <row r="174" spans="1:15" ht="19.5" x14ac:dyDescent="0.4">
      <c r="A174" s="205"/>
      <c r="B174" s="117" t="s">
        <v>60</v>
      </c>
      <c r="C174" s="113" t="s">
        <v>22</v>
      </c>
      <c r="D174" s="14">
        <v>825720</v>
      </c>
      <c r="E174" s="17">
        <v>1041</v>
      </c>
      <c r="F174" s="19"/>
      <c r="G174" s="20"/>
      <c r="H174" s="21"/>
      <c r="I174" s="19"/>
      <c r="J174" s="21"/>
      <c r="K174" s="19"/>
      <c r="L174" s="20"/>
      <c r="M174" s="31"/>
      <c r="N174" s="37"/>
      <c r="O174" s="15"/>
    </row>
    <row r="175" spans="1:15" ht="19.5" x14ac:dyDescent="0.4">
      <c r="A175" s="205"/>
      <c r="B175" s="117" t="s">
        <v>60</v>
      </c>
      <c r="C175" s="113" t="s">
        <v>28</v>
      </c>
      <c r="D175" s="14">
        <v>8450560</v>
      </c>
      <c r="E175" s="17">
        <v>2003</v>
      </c>
      <c r="F175" s="19" t="s">
        <v>30</v>
      </c>
      <c r="G175" s="20">
        <v>1</v>
      </c>
      <c r="H175" s="21">
        <v>1</v>
      </c>
      <c r="I175" s="19"/>
      <c r="J175" s="21"/>
      <c r="K175" s="19">
        <v>0</v>
      </c>
      <c r="L175" s="20">
        <v>0</v>
      </c>
      <c r="M175" s="31">
        <v>0</v>
      </c>
      <c r="N175" s="37"/>
      <c r="O175" s="15"/>
    </row>
    <row r="176" spans="1:15" ht="19.5" x14ac:dyDescent="0.4">
      <c r="A176" s="205"/>
      <c r="B176" s="117" t="s">
        <v>60</v>
      </c>
      <c r="C176" s="113" t="s">
        <v>29</v>
      </c>
      <c r="D176" s="14">
        <v>8450560</v>
      </c>
      <c r="E176" s="17">
        <v>2003</v>
      </c>
      <c r="F176" s="19" t="s">
        <v>30</v>
      </c>
      <c r="G176" s="20">
        <v>1</v>
      </c>
      <c r="H176" s="21">
        <v>1</v>
      </c>
      <c r="I176" s="19"/>
      <c r="J176" s="21"/>
      <c r="K176" s="19">
        <v>0</v>
      </c>
      <c r="L176" s="20">
        <v>0</v>
      </c>
      <c r="M176" s="31">
        <v>0</v>
      </c>
      <c r="N176" s="37"/>
      <c r="O176" s="15"/>
    </row>
    <row r="177" spans="1:15" ht="31.5" x14ac:dyDescent="0.4">
      <c r="A177" s="205" t="s">
        <v>93</v>
      </c>
      <c r="B177" s="117" t="s">
        <v>93</v>
      </c>
      <c r="C177" s="113" t="s">
        <v>10</v>
      </c>
      <c r="D177" s="14">
        <v>2050280</v>
      </c>
      <c r="E177" s="17">
        <v>1150</v>
      </c>
      <c r="F177" s="19" t="s">
        <v>30</v>
      </c>
      <c r="G177" s="20">
        <v>0</v>
      </c>
      <c r="H177" s="21">
        <v>20</v>
      </c>
      <c r="I177" s="19" t="s">
        <v>30</v>
      </c>
      <c r="J177" s="21" t="s">
        <v>94</v>
      </c>
      <c r="K177" s="19">
        <v>2000</v>
      </c>
      <c r="L177" s="20"/>
      <c r="M177" s="31">
        <v>1000</v>
      </c>
      <c r="N177" s="37" t="s">
        <v>95</v>
      </c>
      <c r="O177" s="35">
        <v>42766</v>
      </c>
    </row>
    <row r="178" spans="1:15" ht="19.5" x14ac:dyDescent="0.4">
      <c r="A178" s="205"/>
      <c r="B178" s="117" t="s">
        <v>93</v>
      </c>
      <c r="C178" s="113" t="s">
        <v>11</v>
      </c>
      <c r="D178" s="14">
        <v>6175130</v>
      </c>
      <c r="E178" s="17">
        <v>11903</v>
      </c>
      <c r="F178" s="19" t="s">
        <v>30</v>
      </c>
      <c r="G178" s="20">
        <v>0</v>
      </c>
      <c r="H178" s="21">
        <v>24</v>
      </c>
      <c r="I178" s="19" t="s">
        <v>30</v>
      </c>
      <c r="J178" s="21"/>
      <c r="K178" s="19">
        <v>2000</v>
      </c>
      <c r="L178" s="20"/>
      <c r="M178" s="31">
        <v>1000</v>
      </c>
      <c r="N178" s="37" t="s">
        <v>95</v>
      </c>
      <c r="O178" s="35">
        <v>42766</v>
      </c>
    </row>
    <row r="179" spans="1:15" ht="19.5" x14ac:dyDescent="0.4">
      <c r="A179" s="205"/>
      <c r="B179" s="117" t="s">
        <v>93</v>
      </c>
      <c r="C179" s="113" t="s">
        <v>12</v>
      </c>
      <c r="D179" s="14">
        <v>4623400</v>
      </c>
      <c r="E179" s="17">
        <v>6141</v>
      </c>
      <c r="F179" s="19" t="s">
        <v>30</v>
      </c>
      <c r="G179" s="20">
        <v>0</v>
      </c>
      <c r="H179" s="21">
        <v>12</v>
      </c>
      <c r="I179" s="19" t="s">
        <v>30</v>
      </c>
      <c r="J179" s="21"/>
      <c r="K179" s="19">
        <v>10000</v>
      </c>
      <c r="L179" s="20"/>
      <c r="M179" s="31">
        <v>500</v>
      </c>
      <c r="N179" s="37" t="s">
        <v>96</v>
      </c>
      <c r="O179" s="35">
        <v>42766</v>
      </c>
    </row>
    <row r="180" spans="1:15" ht="19.5" x14ac:dyDescent="0.4">
      <c r="A180" s="205"/>
      <c r="B180" s="117" t="s">
        <v>93</v>
      </c>
      <c r="C180" s="113" t="s">
        <v>13</v>
      </c>
      <c r="D180" s="14">
        <v>478700</v>
      </c>
      <c r="E180" s="17">
        <v>1346</v>
      </c>
      <c r="F180" s="19" t="s">
        <v>30</v>
      </c>
      <c r="G180" s="20">
        <v>0</v>
      </c>
      <c r="H180" s="21">
        <v>0</v>
      </c>
      <c r="I180" s="19" t="s">
        <v>30</v>
      </c>
      <c r="J180" s="21"/>
      <c r="K180" s="19">
        <v>0</v>
      </c>
      <c r="L180" s="20"/>
      <c r="M180" s="31">
        <v>5000</v>
      </c>
      <c r="N180" s="37" t="s">
        <v>97</v>
      </c>
      <c r="O180" s="35">
        <v>42766</v>
      </c>
    </row>
    <row r="181" spans="1:15" ht="31.5" x14ac:dyDescent="0.4">
      <c r="A181" s="205"/>
      <c r="B181" s="117" t="s">
        <v>93</v>
      </c>
      <c r="C181" s="113" t="s">
        <v>14</v>
      </c>
      <c r="D181" s="14">
        <v>1643070</v>
      </c>
      <c r="E181" s="17">
        <v>2582</v>
      </c>
      <c r="F181" s="19" t="s">
        <v>30</v>
      </c>
      <c r="G181" s="20">
        <v>1</v>
      </c>
      <c r="H181" s="21">
        <v>13</v>
      </c>
      <c r="I181" s="19" t="s">
        <v>30</v>
      </c>
      <c r="J181" s="21" t="s">
        <v>104</v>
      </c>
      <c r="K181" s="19">
        <v>0</v>
      </c>
      <c r="L181" s="20">
        <v>0</v>
      </c>
      <c r="M181" s="31">
        <v>11600</v>
      </c>
      <c r="N181" s="37" t="s">
        <v>234</v>
      </c>
      <c r="O181" s="35">
        <v>42766</v>
      </c>
    </row>
    <row r="182" spans="1:15" ht="19.5" x14ac:dyDescent="0.4">
      <c r="A182" s="205"/>
      <c r="B182" s="117" t="s">
        <v>93</v>
      </c>
      <c r="C182" s="113" t="s">
        <v>15</v>
      </c>
      <c r="D182" s="14">
        <v>286740</v>
      </c>
      <c r="E182" s="17">
        <v>511</v>
      </c>
      <c r="F182" s="19" t="s">
        <v>30</v>
      </c>
      <c r="G182" s="20">
        <v>0</v>
      </c>
      <c r="H182" s="21">
        <v>0</v>
      </c>
      <c r="I182" s="19" t="s">
        <v>30</v>
      </c>
      <c r="J182" s="21"/>
      <c r="K182" s="19">
        <v>0</v>
      </c>
      <c r="L182" s="20"/>
      <c r="M182" s="31">
        <v>2000</v>
      </c>
      <c r="N182" s="37" t="s">
        <v>97</v>
      </c>
      <c r="O182" s="35">
        <v>42766</v>
      </c>
    </row>
    <row r="183" spans="1:15" ht="19.5" x14ac:dyDescent="0.4">
      <c r="A183" s="205"/>
      <c r="B183" s="117" t="s">
        <v>93</v>
      </c>
      <c r="C183" s="113" t="s">
        <v>16</v>
      </c>
      <c r="D183" s="14">
        <v>1502910</v>
      </c>
      <c r="E183" s="17">
        <v>2063</v>
      </c>
      <c r="F183" s="19" t="s">
        <v>30</v>
      </c>
      <c r="G183" s="20">
        <v>1</v>
      </c>
      <c r="H183" s="21">
        <v>0</v>
      </c>
      <c r="I183" s="19" t="s">
        <v>30</v>
      </c>
      <c r="J183" s="21"/>
      <c r="K183" s="19">
        <v>0</v>
      </c>
      <c r="L183" s="20"/>
      <c r="M183" s="31">
        <v>1000</v>
      </c>
      <c r="N183" s="37" t="s">
        <v>97</v>
      </c>
      <c r="O183" s="35">
        <v>42766</v>
      </c>
    </row>
    <row r="184" spans="1:15" ht="19.5" x14ac:dyDescent="0.4">
      <c r="A184" s="205"/>
      <c r="B184" s="117" t="s">
        <v>93</v>
      </c>
      <c r="C184" s="113" t="s">
        <v>17</v>
      </c>
      <c r="D184" s="14">
        <v>3888580</v>
      </c>
      <c r="E184" s="17">
        <v>4885</v>
      </c>
      <c r="F184" s="19" t="s">
        <v>30</v>
      </c>
      <c r="G184" s="20">
        <v>1</v>
      </c>
      <c r="H184" s="21">
        <v>19</v>
      </c>
      <c r="I184" s="19" t="s">
        <v>30</v>
      </c>
      <c r="J184" s="21"/>
      <c r="K184" s="136">
        <v>0</v>
      </c>
      <c r="L184" s="20"/>
      <c r="M184" s="31">
        <v>5000</v>
      </c>
      <c r="N184" s="37" t="s">
        <v>96</v>
      </c>
      <c r="O184" s="35">
        <v>42766</v>
      </c>
    </row>
    <row r="185" spans="1:15" ht="19.5" x14ac:dyDescent="0.4">
      <c r="A185" s="205"/>
      <c r="B185" s="117" t="s">
        <v>93</v>
      </c>
      <c r="C185" s="113" t="s">
        <v>0</v>
      </c>
      <c r="D185" s="14">
        <v>5943990</v>
      </c>
      <c r="E185" s="17">
        <v>4781</v>
      </c>
      <c r="F185" s="19" t="s">
        <v>30</v>
      </c>
      <c r="G185" s="20">
        <v>1</v>
      </c>
      <c r="H185" s="21">
        <v>5</v>
      </c>
      <c r="I185" s="19" t="s">
        <v>30</v>
      </c>
      <c r="J185" s="21"/>
      <c r="K185" s="136">
        <v>0</v>
      </c>
      <c r="M185" s="31">
        <v>5000</v>
      </c>
      <c r="N185" s="37" t="s">
        <v>97</v>
      </c>
      <c r="O185" s="35">
        <v>42766</v>
      </c>
    </row>
    <row r="186" spans="1:15" ht="31.5" x14ac:dyDescent="0.4">
      <c r="A186" s="205"/>
      <c r="B186" s="117" t="s">
        <v>93</v>
      </c>
      <c r="C186" s="113" t="s">
        <v>18</v>
      </c>
      <c r="D186" s="14">
        <v>1181560</v>
      </c>
      <c r="E186" s="17">
        <v>219</v>
      </c>
      <c r="F186" s="19" t="s">
        <v>30</v>
      </c>
      <c r="G186" s="20">
        <v>2</v>
      </c>
      <c r="H186" s="21">
        <v>29</v>
      </c>
      <c r="I186" s="19" t="s">
        <v>30</v>
      </c>
      <c r="J186" s="21"/>
      <c r="K186" s="136">
        <v>0</v>
      </c>
      <c r="L186" s="20">
        <v>2000</v>
      </c>
      <c r="M186" s="31">
        <v>2000</v>
      </c>
      <c r="N186" s="37" t="s">
        <v>98</v>
      </c>
      <c r="O186" s="35">
        <v>42766</v>
      </c>
    </row>
    <row r="187" spans="1:15" ht="19.5" x14ac:dyDescent="0.4">
      <c r="A187" s="205"/>
      <c r="B187" s="117" t="s">
        <v>93</v>
      </c>
      <c r="C187" s="113" t="s">
        <v>19</v>
      </c>
      <c r="D187" s="14">
        <v>2250010</v>
      </c>
      <c r="E187" s="17">
        <v>3760</v>
      </c>
      <c r="F187" s="19" t="s">
        <v>30</v>
      </c>
      <c r="G187" s="20">
        <v>0</v>
      </c>
      <c r="H187" s="21">
        <v>17</v>
      </c>
      <c r="I187" s="19" t="s">
        <v>30</v>
      </c>
      <c r="J187" s="21"/>
      <c r="K187" s="19">
        <v>0</v>
      </c>
      <c r="L187" s="20"/>
      <c r="M187" s="31">
        <v>1000</v>
      </c>
      <c r="N187" s="37" t="s">
        <v>99</v>
      </c>
      <c r="O187" s="35">
        <v>42766</v>
      </c>
    </row>
    <row r="188" spans="1:15" ht="19.5" x14ac:dyDescent="0.4">
      <c r="A188" s="205"/>
      <c r="B188" s="117" t="s">
        <v>93</v>
      </c>
      <c r="C188" s="113" t="s">
        <v>20</v>
      </c>
      <c r="D188" s="14">
        <v>5234800</v>
      </c>
      <c r="E188" s="17">
        <v>6005</v>
      </c>
      <c r="F188" s="19" t="s">
        <v>30</v>
      </c>
      <c r="G188" s="20">
        <v>1</v>
      </c>
      <c r="H188" s="21">
        <v>19</v>
      </c>
      <c r="I188" s="19" t="s">
        <v>30</v>
      </c>
      <c r="J188" s="21"/>
      <c r="K188" s="19">
        <v>2000</v>
      </c>
      <c r="L188" s="20"/>
      <c r="M188" s="31">
        <v>5000</v>
      </c>
      <c r="N188" s="37" t="s">
        <v>95</v>
      </c>
      <c r="O188" s="35">
        <v>42766</v>
      </c>
    </row>
    <row r="189" spans="1:15" ht="19.5" x14ac:dyDescent="0.4">
      <c r="A189" s="205"/>
      <c r="B189" s="117" t="s">
        <v>93</v>
      </c>
      <c r="C189" s="113" t="s">
        <v>117</v>
      </c>
      <c r="D189" s="14">
        <v>5334960</v>
      </c>
      <c r="E189" s="17">
        <v>14159</v>
      </c>
      <c r="F189" s="19" t="s">
        <v>30</v>
      </c>
      <c r="G189" s="20">
        <v>1</v>
      </c>
      <c r="H189" s="21">
        <v>1</v>
      </c>
      <c r="I189" s="19" t="s">
        <v>30</v>
      </c>
      <c r="J189" s="27"/>
      <c r="K189" s="19">
        <v>2412</v>
      </c>
      <c r="L189" s="20"/>
      <c r="M189" s="31">
        <v>6018</v>
      </c>
      <c r="N189" s="38"/>
      <c r="O189" s="35">
        <v>42830</v>
      </c>
    </row>
    <row r="190" spans="1:15" ht="19.5" x14ac:dyDescent="0.4">
      <c r="A190" s="205"/>
      <c r="B190" s="117" t="s">
        <v>93</v>
      </c>
      <c r="C190" s="113" t="s">
        <v>22</v>
      </c>
      <c r="D190" s="14">
        <v>825720</v>
      </c>
      <c r="E190" s="17">
        <v>1041</v>
      </c>
      <c r="F190" s="19" t="s">
        <v>30</v>
      </c>
      <c r="G190" s="20">
        <v>0</v>
      </c>
      <c r="H190" s="21"/>
      <c r="I190" s="19" t="s">
        <v>30</v>
      </c>
      <c r="J190" s="21"/>
      <c r="K190" s="19">
        <v>0</v>
      </c>
      <c r="L190" s="20"/>
      <c r="M190" s="31">
        <v>5000</v>
      </c>
      <c r="N190" s="37" t="s">
        <v>97</v>
      </c>
      <c r="O190" s="35">
        <v>42766</v>
      </c>
    </row>
    <row r="191" spans="1:15" ht="19.5" x14ac:dyDescent="0.4">
      <c r="A191" s="205"/>
      <c r="B191" s="117" t="s">
        <v>93</v>
      </c>
      <c r="C191" s="113" t="s">
        <v>28</v>
      </c>
      <c r="D191" s="14">
        <v>8450560</v>
      </c>
      <c r="E191" s="17">
        <v>2003</v>
      </c>
      <c r="F191" s="19" t="s">
        <v>30</v>
      </c>
      <c r="G191" s="20">
        <v>7</v>
      </c>
      <c r="H191" s="21">
        <v>20</v>
      </c>
      <c r="I191" s="19" t="s">
        <v>30</v>
      </c>
      <c r="J191" s="21"/>
      <c r="K191" s="19">
        <v>0</v>
      </c>
      <c r="L191" s="138">
        <v>500</v>
      </c>
      <c r="M191" s="31">
        <v>10000</v>
      </c>
      <c r="N191" s="37" t="s">
        <v>97</v>
      </c>
      <c r="O191" s="35">
        <v>42766</v>
      </c>
    </row>
    <row r="192" spans="1:15" ht="78.75" x14ac:dyDescent="0.4">
      <c r="A192" s="205"/>
      <c r="B192" s="117" t="s">
        <v>93</v>
      </c>
      <c r="C192" s="113" t="s">
        <v>29</v>
      </c>
      <c r="D192" s="14">
        <v>8450560</v>
      </c>
      <c r="E192" s="17">
        <v>2003</v>
      </c>
      <c r="F192" s="19" t="s">
        <v>30</v>
      </c>
      <c r="G192" s="20">
        <v>2</v>
      </c>
      <c r="H192" s="21">
        <v>30</v>
      </c>
      <c r="I192" s="19"/>
      <c r="J192" s="21"/>
      <c r="K192" s="19"/>
      <c r="L192" s="20"/>
      <c r="M192" s="31"/>
      <c r="N192" s="37" t="s">
        <v>100</v>
      </c>
      <c r="O192" s="35">
        <v>42766</v>
      </c>
    </row>
    <row r="193" spans="1:15" ht="31.5" x14ac:dyDescent="0.4">
      <c r="A193" s="205" t="s">
        <v>102</v>
      </c>
      <c r="B193" s="117" t="s">
        <v>102</v>
      </c>
      <c r="C193" s="113" t="s">
        <v>14</v>
      </c>
      <c r="D193" s="14"/>
      <c r="E193" s="17"/>
      <c r="F193" s="19" t="s">
        <v>30</v>
      </c>
      <c r="G193" s="20">
        <v>7</v>
      </c>
      <c r="H193" s="21">
        <v>3</v>
      </c>
      <c r="I193" s="19" t="s">
        <v>30</v>
      </c>
      <c r="J193" s="21" t="s">
        <v>103</v>
      </c>
      <c r="K193" s="19">
        <v>0</v>
      </c>
      <c r="L193" s="20">
        <v>0</v>
      </c>
      <c r="M193" s="31">
        <v>0</v>
      </c>
      <c r="N193" s="37" t="s">
        <v>107</v>
      </c>
      <c r="O193" s="35">
        <v>42766</v>
      </c>
    </row>
    <row r="194" spans="1:15" ht="19.5" x14ac:dyDescent="0.4">
      <c r="A194" s="205"/>
      <c r="B194" s="117" t="s">
        <v>102</v>
      </c>
      <c r="C194" s="113" t="s">
        <v>14</v>
      </c>
      <c r="D194" s="14"/>
      <c r="E194" s="17"/>
      <c r="F194" s="19" t="s">
        <v>30</v>
      </c>
      <c r="G194" s="20">
        <v>3</v>
      </c>
      <c r="H194" s="21">
        <v>2</v>
      </c>
      <c r="I194" s="19" t="s">
        <v>31</v>
      </c>
      <c r="J194" s="21"/>
      <c r="K194" s="19">
        <v>0</v>
      </c>
      <c r="L194" s="20">
        <v>0</v>
      </c>
      <c r="M194" s="31">
        <v>0</v>
      </c>
      <c r="N194" s="37" t="s">
        <v>107</v>
      </c>
      <c r="O194" s="35">
        <v>42766</v>
      </c>
    </row>
    <row r="195" spans="1:15" ht="19.5" x14ac:dyDescent="0.4">
      <c r="A195" s="205"/>
      <c r="B195" s="117" t="s">
        <v>102</v>
      </c>
      <c r="C195" s="113" t="s">
        <v>117</v>
      </c>
      <c r="D195" s="14"/>
      <c r="E195" s="17"/>
      <c r="F195" s="19" t="s">
        <v>30</v>
      </c>
      <c r="G195" s="20">
        <v>5</v>
      </c>
      <c r="H195" s="21">
        <v>2</v>
      </c>
      <c r="I195" s="19" t="s">
        <v>30</v>
      </c>
      <c r="J195" s="21" t="s">
        <v>121</v>
      </c>
      <c r="K195" s="19"/>
      <c r="L195" s="20"/>
      <c r="M195" s="31"/>
      <c r="N195" s="38" t="s">
        <v>107</v>
      </c>
      <c r="O195" s="35">
        <v>42830</v>
      </c>
    </row>
    <row r="196" spans="1:15" ht="19.5" x14ac:dyDescent="0.4">
      <c r="A196" s="205" t="s">
        <v>111</v>
      </c>
      <c r="B196" s="117" t="s">
        <v>111</v>
      </c>
      <c r="C196" s="113" t="s">
        <v>14</v>
      </c>
      <c r="D196" s="14"/>
      <c r="E196" s="17"/>
      <c r="F196" s="19" t="s">
        <v>30</v>
      </c>
      <c r="G196" s="20">
        <v>14</v>
      </c>
      <c r="H196" s="21">
        <v>10</v>
      </c>
      <c r="I196" s="19" t="s">
        <v>31</v>
      </c>
      <c r="J196" s="21" t="s">
        <v>31</v>
      </c>
      <c r="K196" s="19">
        <v>0</v>
      </c>
      <c r="L196" s="20">
        <v>0</v>
      </c>
      <c r="M196" s="31">
        <v>0</v>
      </c>
      <c r="N196" s="37" t="s">
        <v>107</v>
      </c>
      <c r="O196" s="35">
        <v>42766</v>
      </c>
    </row>
    <row r="197" spans="1:15" ht="19.5" x14ac:dyDescent="0.4">
      <c r="A197" s="205"/>
      <c r="B197" s="117" t="s">
        <v>111</v>
      </c>
      <c r="C197" s="113" t="s">
        <v>14</v>
      </c>
      <c r="D197" s="14"/>
      <c r="E197" s="17"/>
      <c r="F197" s="19" t="s">
        <v>30</v>
      </c>
      <c r="G197" s="20">
        <v>3</v>
      </c>
      <c r="H197" s="21">
        <v>2</v>
      </c>
      <c r="I197" s="19" t="s">
        <v>31</v>
      </c>
      <c r="J197" s="21" t="s">
        <v>31</v>
      </c>
      <c r="K197" s="19">
        <v>0</v>
      </c>
      <c r="L197" s="20">
        <v>0</v>
      </c>
      <c r="M197" s="31">
        <v>0</v>
      </c>
      <c r="N197" s="37" t="s">
        <v>114</v>
      </c>
      <c r="O197" s="35">
        <v>42821</v>
      </c>
    </row>
    <row r="198" spans="1:15" ht="19.5" x14ac:dyDescent="0.4">
      <c r="A198" s="205"/>
      <c r="B198" s="117" t="s">
        <v>111</v>
      </c>
      <c r="C198" s="113" t="s">
        <v>117</v>
      </c>
      <c r="D198" s="14"/>
      <c r="E198" s="17"/>
      <c r="F198" s="19" t="s">
        <v>30</v>
      </c>
      <c r="G198" s="20">
        <v>2</v>
      </c>
      <c r="H198" s="21">
        <v>2</v>
      </c>
      <c r="I198" s="19" t="s">
        <v>31</v>
      </c>
      <c r="J198" s="27"/>
      <c r="K198" s="19"/>
      <c r="L198" s="20"/>
      <c r="M198" s="31"/>
      <c r="N198" s="38"/>
      <c r="O198" s="35">
        <v>42830</v>
      </c>
    </row>
    <row r="199" spans="1:15" ht="32.25" thickBot="1" x14ac:dyDescent="0.45">
      <c r="A199" s="10" t="s">
        <v>101</v>
      </c>
      <c r="B199" s="117" t="s">
        <v>101</v>
      </c>
      <c r="C199" s="113" t="s">
        <v>14</v>
      </c>
      <c r="D199" s="14"/>
      <c r="E199" s="17"/>
      <c r="F199" s="19" t="s">
        <v>30</v>
      </c>
      <c r="G199" s="20">
        <v>7</v>
      </c>
      <c r="H199" s="21">
        <v>3</v>
      </c>
      <c r="I199" s="19" t="s">
        <v>30</v>
      </c>
      <c r="J199" s="21" t="s">
        <v>103</v>
      </c>
      <c r="K199" s="19">
        <v>0</v>
      </c>
      <c r="L199" s="20">
        <v>0</v>
      </c>
      <c r="M199" s="31">
        <v>0</v>
      </c>
      <c r="N199" s="37" t="s">
        <v>107</v>
      </c>
      <c r="O199" s="35">
        <v>42766</v>
      </c>
    </row>
    <row r="200" spans="1:15" ht="21" customHeight="1" x14ac:dyDescent="0.4">
      <c r="A200" s="204" t="s">
        <v>115</v>
      </c>
      <c r="B200" s="118" t="s">
        <v>115</v>
      </c>
      <c r="C200" s="112" t="s">
        <v>10</v>
      </c>
      <c r="D200" s="13"/>
      <c r="E200" s="13"/>
      <c r="F200" s="19"/>
      <c r="G200" s="20"/>
      <c r="H200" s="21"/>
      <c r="I200" s="19"/>
      <c r="J200" s="27"/>
      <c r="K200" s="19"/>
      <c r="L200" s="20"/>
      <c r="M200" s="31"/>
      <c r="N200" s="38"/>
      <c r="O200" s="35"/>
    </row>
    <row r="201" spans="1:15" ht="21" customHeight="1" x14ac:dyDescent="0.4">
      <c r="A201" s="204"/>
      <c r="B201" s="118" t="s">
        <v>115</v>
      </c>
      <c r="C201" s="113" t="s">
        <v>11</v>
      </c>
      <c r="D201" s="13"/>
      <c r="E201" s="13"/>
      <c r="F201" s="19"/>
      <c r="G201" s="20"/>
      <c r="H201" s="21"/>
      <c r="I201" s="19"/>
      <c r="J201" s="27"/>
      <c r="K201" s="19"/>
      <c r="L201" s="20"/>
      <c r="M201" s="31"/>
      <c r="N201" s="38"/>
      <c r="O201" s="35"/>
    </row>
    <row r="202" spans="1:15" ht="21" customHeight="1" x14ac:dyDescent="0.4">
      <c r="A202" s="204"/>
      <c r="B202" s="118" t="s">
        <v>115</v>
      </c>
      <c r="C202" s="113" t="s">
        <v>12</v>
      </c>
      <c r="D202" s="13"/>
      <c r="E202" s="13"/>
      <c r="F202" s="19"/>
      <c r="G202" s="20"/>
      <c r="H202" s="21"/>
      <c r="I202" s="19"/>
      <c r="J202" s="27"/>
      <c r="K202" s="19"/>
      <c r="L202" s="20"/>
      <c r="M202" s="31"/>
      <c r="N202" s="38"/>
      <c r="O202" s="35"/>
    </row>
    <row r="203" spans="1:15" ht="21" customHeight="1" x14ac:dyDescent="0.4">
      <c r="A203" s="204"/>
      <c r="B203" s="118" t="s">
        <v>115</v>
      </c>
      <c r="C203" s="113" t="s">
        <v>13</v>
      </c>
      <c r="D203" s="13"/>
      <c r="E203" s="13"/>
      <c r="F203" s="19"/>
      <c r="G203" s="20"/>
      <c r="H203" s="21"/>
      <c r="I203" s="19"/>
      <c r="J203" s="27"/>
      <c r="K203" s="19"/>
      <c r="L203" s="20"/>
      <c r="M203" s="31"/>
      <c r="N203" s="38"/>
      <c r="O203" s="35"/>
    </row>
    <row r="204" spans="1:15" ht="21" customHeight="1" x14ac:dyDescent="0.4">
      <c r="A204" s="204"/>
      <c r="B204" s="118" t="s">
        <v>115</v>
      </c>
      <c r="C204" s="113" t="s">
        <v>15</v>
      </c>
      <c r="D204" s="13"/>
      <c r="E204" s="13"/>
      <c r="F204" s="19"/>
      <c r="G204" s="20"/>
      <c r="H204" s="21"/>
      <c r="I204" s="19"/>
      <c r="J204" s="27"/>
      <c r="K204" s="19"/>
      <c r="L204" s="20"/>
      <c r="M204" s="31"/>
      <c r="N204" s="38"/>
      <c r="O204" s="35"/>
    </row>
    <row r="205" spans="1:15" ht="21" customHeight="1" x14ac:dyDescent="0.4">
      <c r="A205" s="204"/>
      <c r="B205" s="118" t="s">
        <v>115</v>
      </c>
      <c r="C205" s="113" t="s">
        <v>16</v>
      </c>
      <c r="D205" s="13"/>
      <c r="E205" s="13"/>
      <c r="F205" s="19"/>
      <c r="G205" s="20"/>
      <c r="H205" s="21"/>
      <c r="I205" s="19"/>
      <c r="J205" s="27"/>
      <c r="K205" s="19"/>
      <c r="L205" s="20"/>
      <c r="M205" s="31"/>
      <c r="N205" s="38"/>
      <c r="O205" s="35"/>
    </row>
    <row r="206" spans="1:15" ht="21" customHeight="1" x14ac:dyDescent="0.4">
      <c r="A206" s="204"/>
      <c r="B206" s="118" t="s">
        <v>115</v>
      </c>
      <c r="C206" s="113" t="s">
        <v>17</v>
      </c>
      <c r="D206" s="13"/>
      <c r="E206" s="13"/>
      <c r="F206" s="19"/>
      <c r="G206" s="20"/>
      <c r="H206" s="21"/>
      <c r="I206" s="19"/>
      <c r="J206" s="27"/>
      <c r="K206" s="19"/>
      <c r="L206" s="20"/>
      <c r="M206" s="31"/>
      <c r="N206" s="38"/>
      <c r="O206" s="35"/>
    </row>
    <row r="207" spans="1:15" ht="21" customHeight="1" x14ac:dyDescent="0.4">
      <c r="A207" s="204"/>
      <c r="B207" s="118" t="s">
        <v>115</v>
      </c>
      <c r="C207" s="113" t="s">
        <v>0</v>
      </c>
      <c r="D207" s="13"/>
      <c r="E207" s="13"/>
      <c r="F207" s="19"/>
      <c r="G207" s="20"/>
      <c r="H207" s="21"/>
      <c r="I207" s="19"/>
      <c r="J207" s="27"/>
      <c r="K207" s="19"/>
      <c r="L207" s="20"/>
      <c r="M207" s="31"/>
      <c r="N207" s="38"/>
      <c r="O207" s="35"/>
    </row>
    <row r="208" spans="1:15" ht="21" customHeight="1" x14ac:dyDescent="0.4">
      <c r="A208" s="204"/>
      <c r="B208" s="118" t="s">
        <v>115</v>
      </c>
      <c r="C208" s="113" t="s">
        <v>18</v>
      </c>
      <c r="D208" s="13"/>
      <c r="E208" s="13"/>
      <c r="F208" s="19"/>
      <c r="G208" s="20"/>
      <c r="H208" s="21"/>
      <c r="I208" s="19"/>
      <c r="J208" s="27"/>
      <c r="K208" s="19"/>
      <c r="L208" s="20"/>
      <c r="M208" s="31"/>
      <c r="N208" s="38"/>
      <c r="O208" s="35"/>
    </row>
    <row r="209" spans="1:15" ht="21" customHeight="1" x14ac:dyDescent="0.4">
      <c r="A209" s="204"/>
      <c r="B209" s="118" t="s">
        <v>115</v>
      </c>
      <c r="C209" s="113" t="s">
        <v>19</v>
      </c>
      <c r="D209" s="13"/>
      <c r="E209" s="13"/>
      <c r="F209" s="19"/>
      <c r="G209" s="20"/>
      <c r="H209" s="21"/>
      <c r="I209" s="19"/>
      <c r="J209" s="27"/>
      <c r="K209" s="19"/>
      <c r="L209" s="20"/>
      <c r="M209" s="31"/>
      <c r="N209" s="38"/>
      <c r="O209" s="35"/>
    </row>
    <row r="210" spans="1:15" ht="21" customHeight="1" x14ac:dyDescent="0.4">
      <c r="A210" s="204"/>
      <c r="B210" s="118" t="s">
        <v>115</v>
      </c>
      <c r="C210" s="113" t="s">
        <v>20</v>
      </c>
      <c r="D210" s="13"/>
      <c r="E210" s="13"/>
      <c r="F210" s="19"/>
      <c r="G210" s="20"/>
      <c r="H210" s="21"/>
      <c r="I210" s="19"/>
      <c r="J210" s="27"/>
      <c r="K210" s="19"/>
      <c r="L210" s="20"/>
      <c r="M210" s="31"/>
      <c r="N210" s="38"/>
      <c r="O210" s="35"/>
    </row>
    <row r="211" spans="1:15" ht="56.25" x14ac:dyDescent="0.4">
      <c r="A211" s="204"/>
      <c r="B211" s="118" t="s">
        <v>115</v>
      </c>
      <c r="C211" s="113" t="s">
        <v>117</v>
      </c>
      <c r="D211" s="13"/>
      <c r="E211" s="13"/>
      <c r="F211" s="19" t="s">
        <v>30</v>
      </c>
      <c r="G211" s="20">
        <v>5</v>
      </c>
      <c r="H211" s="21" t="s">
        <v>119</v>
      </c>
      <c r="I211" s="19" t="s">
        <v>31</v>
      </c>
      <c r="J211" s="27"/>
      <c r="K211" s="19">
        <v>1500</v>
      </c>
      <c r="L211" s="20">
        <v>1500</v>
      </c>
      <c r="M211" s="31">
        <v>1500</v>
      </c>
      <c r="N211" s="38" t="s">
        <v>123</v>
      </c>
      <c r="O211" s="35">
        <v>42830</v>
      </c>
    </row>
    <row r="212" spans="1:15" ht="21" customHeight="1" x14ac:dyDescent="0.4">
      <c r="A212" s="204"/>
      <c r="B212" s="118" t="s">
        <v>115</v>
      </c>
      <c r="C212" s="113" t="s">
        <v>22</v>
      </c>
      <c r="D212" s="13"/>
      <c r="E212" s="13"/>
      <c r="F212" s="19"/>
      <c r="G212" s="20"/>
      <c r="H212" s="21"/>
      <c r="I212" s="19"/>
      <c r="J212" s="27"/>
      <c r="K212" s="19"/>
      <c r="L212" s="20"/>
      <c r="M212" s="31"/>
      <c r="N212" s="38"/>
      <c r="O212" s="35"/>
    </row>
    <row r="213" spans="1:15" ht="21" customHeight="1" x14ac:dyDescent="0.4">
      <c r="A213" s="204"/>
      <c r="B213" s="118" t="s">
        <v>115</v>
      </c>
      <c r="C213" s="113" t="s">
        <v>28</v>
      </c>
      <c r="D213" s="13"/>
      <c r="E213" s="13"/>
      <c r="F213" s="19"/>
      <c r="G213" s="20"/>
      <c r="H213" s="21"/>
      <c r="I213" s="19"/>
      <c r="J213" s="27"/>
      <c r="K213" s="19"/>
      <c r="L213" s="20"/>
      <c r="M213" s="31"/>
      <c r="N213" s="38"/>
      <c r="O213" s="35"/>
    </row>
    <row r="214" spans="1:15" ht="21" customHeight="1" thickBot="1" x14ac:dyDescent="0.45">
      <c r="A214" s="204"/>
      <c r="B214" s="118" t="s">
        <v>115</v>
      </c>
      <c r="C214" s="113" t="s">
        <v>29</v>
      </c>
      <c r="D214" s="13"/>
      <c r="E214" s="13"/>
      <c r="F214" s="19"/>
      <c r="G214" s="20"/>
      <c r="H214" s="21"/>
      <c r="I214" s="19"/>
      <c r="J214" s="27"/>
      <c r="K214" s="19"/>
      <c r="L214" s="20"/>
      <c r="M214" s="31"/>
      <c r="N214" s="38"/>
      <c r="O214" s="35"/>
    </row>
    <row r="215" spans="1:15" ht="21" customHeight="1" x14ac:dyDescent="0.4">
      <c r="A215" s="204" t="s">
        <v>116</v>
      </c>
      <c r="B215" s="118" t="s">
        <v>116</v>
      </c>
      <c r="C215" s="112" t="s">
        <v>10</v>
      </c>
      <c r="D215" s="13"/>
      <c r="E215" s="13"/>
      <c r="F215" s="19"/>
      <c r="G215" s="20"/>
      <c r="H215" s="21"/>
      <c r="I215" s="19"/>
      <c r="J215" s="27"/>
      <c r="K215" s="19"/>
      <c r="L215" s="20"/>
      <c r="M215" s="31"/>
      <c r="N215" s="38"/>
      <c r="O215" s="36"/>
    </row>
    <row r="216" spans="1:15" ht="21" customHeight="1" x14ac:dyDescent="0.4">
      <c r="A216" s="204"/>
      <c r="B216" s="118" t="s">
        <v>116</v>
      </c>
      <c r="C216" s="113" t="s">
        <v>11</v>
      </c>
      <c r="D216" s="13"/>
      <c r="E216" s="13"/>
      <c r="F216" s="19"/>
      <c r="G216" s="20"/>
      <c r="H216" s="21"/>
      <c r="I216" s="19"/>
      <c r="J216" s="27"/>
      <c r="K216" s="19"/>
      <c r="L216" s="20"/>
      <c r="M216" s="31"/>
      <c r="N216" s="38"/>
      <c r="O216" s="36"/>
    </row>
    <row r="217" spans="1:15" ht="21" customHeight="1" x14ac:dyDescent="0.4">
      <c r="A217" s="204"/>
      <c r="B217" s="118" t="s">
        <v>116</v>
      </c>
      <c r="C217" s="113" t="s">
        <v>12</v>
      </c>
      <c r="D217" s="13"/>
      <c r="E217" s="13"/>
      <c r="F217" s="19"/>
      <c r="G217" s="20"/>
      <c r="H217" s="21"/>
      <c r="I217" s="19"/>
      <c r="J217" s="27"/>
      <c r="K217" s="19"/>
      <c r="L217" s="20"/>
      <c r="M217" s="31"/>
      <c r="N217" s="38"/>
      <c r="O217" s="36"/>
    </row>
    <row r="218" spans="1:15" ht="21" customHeight="1" x14ac:dyDescent="0.4">
      <c r="A218" s="204"/>
      <c r="B218" s="118" t="s">
        <v>116</v>
      </c>
      <c r="C218" s="113" t="s">
        <v>13</v>
      </c>
      <c r="D218" s="13"/>
      <c r="E218" s="13"/>
      <c r="F218" s="19"/>
      <c r="G218" s="20"/>
      <c r="H218" s="21"/>
      <c r="I218" s="19"/>
      <c r="J218" s="27"/>
      <c r="K218" s="19"/>
      <c r="L218" s="20"/>
      <c r="M218" s="31"/>
      <c r="N218" s="38"/>
      <c r="O218" s="36"/>
    </row>
    <row r="219" spans="1:15" ht="21" customHeight="1" x14ac:dyDescent="0.4">
      <c r="A219" s="204"/>
      <c r="B219" s="118" t="s">
        <v>116</v>
      </c>
      <c r="C219" s="113" t="s">
        <v>15</v>
      </c>
      <c r="D219" s="13"/>
      <c r="E219" s="13"/>
      <c r="F219" s="19"/>
      <c r="G219" s="20"/>
      <c r="H219" s="21"/>
      <c r="I219" s="19"/>
      <c r="J219" s="27"/>
      <c r="K219" s="19"/>
      <c r="L219" s="20"/>
      <c r="M219" s="31"/>
      <c r="N219" s="38"/>
      <c r="O219" s="36"/>
    </row>
    <row r="220" spans="1:15" ht="21" customHeight="1" x14ac:dyDescent="0.4">
      <c r="A220" s="204"/>
      <c r="B220" s="118" t="s">
        <v>116</v>
      </c>
      <c r="C220" s="113" t="s">
        <v>16</v>
      </c>
      <c r="D220" s="13"/>
      <c r="E220" s="13"/>
      <c r="F220" s="19"/>
      <c r="G220" s="20"/>
      <c r="H220" s="21"/>
      <c r="I220" s="19"/>
      <c r="J220" s="27"/>
      <c r="K220" s="19"/>
      <c r="L220" s="20"/>
      <c r="M220" s="31"/>
      <c r="N220" s="38"/>
      <c r="O220" s="36"/>
    </row>
    <row r="221" spans="1:15" ht="21" customHeight="1" x14ac:dyDescent="0.4">
      <c r="A221" s="204"/>
      <c r="B221" s="118" t="s">
        <v>116</v>
      </c>
      <c r="C221" s="113" t="s">
        <v>17</v>
      </c>
      <c r="D221" s="13"/>
      <c r="E221" s="13"/>
      <c r="F221" s="19"/>
      <c r="G221" s="20"/>
      <c r="H221" s="21"/>
      <c r="I221" s="19"/>
      <c r="J221" s="27"/>
      <c r="K221" s="19"/>
      <c r="L221" s="20"/>
      <c r="M221" s="31"/>
      <c r="N221" s="38"/>
      <c r="O221" s="36"/>
    </row>
    <row r="222" spans="1:15" ht="21" customHeight="1" x14ac:dyDescent="0.4">
      <c r="A222" s="204"/>
      <c r="B222" s="118" t="s">
        <v>116</v>
      </c>
      <c r="C222" s="113" t="s">
        <v>0</v>
      </c>
      <c r="D222" s="13"/>
      <c r="E222" s="13"/>
      <c r="F222" s="19"/>
      <c r="G222" s="20"/>
      <c r="H222" s="21"/>
      <c r="I222" s="19"/>
      <c r="J222" s="27"/>
      <c r="K222" s="19"/>
      <c r="L222" s="20"/>
      <c r="M222" s="31"/>
      <c r="N222" s="38"/>
      <c r="O222" s="36"/>
    </row>
    <row r="223" spans="1:15" ht="21" customHeight="1" x14ac:dyDescent="0.4">
      <c r="A223" s="204"/>
      <c r="B223" s="118" t="s">
        <v>116</v>
      </c>
      <c r="C223" s="113" t="s">
        <v>18</v>
      </c>
      <c r="D223" s="13"/>
      <c r="E223" s="13"/>
      <c r="F223" s="19"/>
      <c r="G223" s="20"/>
      <c r="H223" s="21"/>
      <c r="I223" s="19"/>
      <c r="J223" s="27"/>
      <c r="K223" s="19"/>
      <c r="L223" s="20"/>
      <c r="M223" s="31"/>
      <c r="N223" s="38"/>
      <c r="O223" s="36"/>
    </row>
    <row r="224" spans="1:15" ht="21" customHeight="1" x14ac:dyDescent="0.4">
      <c r="A224" s="204"/>
      <c r="B224" s="118" t="s">
        <v>116</v>
      </c>
      <c r="C224" s="113" t="s">
        <v>19</v>
      </c>
      <c r="D224" s="13"/>
      <c r="E224" s="13"/>
      <c r="F224" s="19"/>
      <c r="G224" s="20"/>
      <c r="H224" s="21"/>
      <c r="I224" s="19"/>
      <c r="J224" s="27"/>
      <c r="K224" s="19"/>
      <c r="L224" s="20"/>
      <c r="M224" s="31"/>
      <c r="N224" s="38"/>
      <c r="O224" s="36"/>
    </row>
    <row r="225" spans="1:15" ht="21" customHeight="1" x14ac:dyDescent="0.4">
      <c r="A225" s="204"/>
      <c r="B225" s="118" t="s">
        <v>116</v>
      </c>
      <c r="C225" s="113" t="s">
        <v>20</v>
      </c>
      <c r="D225" s="13"/>
      <c r="E225" s="13"/>
      <c r="F225" s="19"/>
      <c r="G225" s="20"/>
      <c r="H225" s="21"/>
      <c r="I225" s="19"/>
      <c r="J225" s="27"/>
      <c r="K225" s="19"/>
      <c r="L225" s="20"/>
      <c r="M225" s="31"/>
      <c r="N225" s="38"/>
      <c r="O225" s="36"/>
    </row>
    <row r="226" spans="1:15" ht="21" customHeight="1" x14ac:dyDescent="0.4">
      <c r="A226" s="204"/>
      <c r="B226" s="118" t="s">
        <v>116</v>
      </c>
      <c r="C226" s="113" t="s">
        <v>117</v>
      </c>
      <c r="D226" s="13"/>
      <c r="E226" s="13"/>
      <c r="F226" s="19" t="s">
        <v>30</v>
      </c>
      <c r="G226" s="20">
        <v>1</v>
      </c>
      <c r="H226" s="21">
        <v>1</v>
      </c>
      <c r="I226" s="19" t="s">
        <v>31</v>
      </c>
      <c r="J226" s="27"/>
      <c r="K226" s="19"/>
      <c r="L226" s="20"/>
      <c r="M226" s="31">
        <v>1500</v>
      </c>
      <c r="N226" s="38"/>
      <c r="O226" s="35">
        <v>42830</v>
      </c>
    </row>
    <row r="227" spans="1:15" ht="21" customHeight="1" x14ac:dyDescent="0.4">
      <c r="A227" s="204"/>
      <c r="B227" s="118" t="s">
        <v>116</v>
      </c>
      <c r="C227" s="113" t="s">
        <v>22</v>
      </c>
      <c r="D227" s="13"/>
      <c r="E227" s="13"/>
      <c r="F227" s="19"/>
      <c r="G227" s="20"/>
      <c r="H227" s="21"/>
      <c r="I227" s="19"/>
      <c r="J227" s="27"/>
      <c r="K227" s="19"/>
      <c r="L227" s="20"/>
      <c r="M227" s="31"/>
      <c r="N227" s="38"/>
      <c r="O227" s="36"/>
    </row>
    <row r="228" spans="1:15" ht="21" customHeight="1" x14ac:dyDescent="0.4">
      <c r="A228" s="204"/>
      <c r="B228" s="118" t="s">
        <v>116</v>
      </c>
      <c r="C228" s="113" t="s">
        <v>28</v>
      </c>
      <c r="D228" s="13"/>
      <c r="E228" s="13"/>
      <c r="F228" s="19"/>
      <c r="G228" s="20"/>
      <c r="H228" s="21"/>
      <c r="I228" s="19"/>
      <c r="J228" s="27"/>
      <c r="K228" s="19"/>
      <c r="L228" s="20"/>
      <c r="M228" s="31"/>
      <c r="N228" s="38"/>
      <c r="O228" s="36"/>
    </row>
    <row r="229" spans="1:15" ht="21" customHeight="1" thickBot="1" x14ac:dyDescent="0.45">
      <c r="A229" s="204"/>
      <c r="B229" s="118" t="s">
        <v>116</v>
      </c>
      <c r="C229" s="113" t="s">
        <v>29</v>
      </c>
      <c r="D229" s="13"/>
      <c r="E229" s="13"/>
      <c r="F229" s="19"/>
      <c r="G229" s="20"/>
      <c r="H229" s="21"/>
      <c r="I229" s="19"/>
      <c r="J229" s="27"/>
      <c r="K229" s="19"/>
      <c r="L229" s="20"/>
      <c r="M229" s="31"/>
      <c r="N229" s="38"/>
      <c r="O229" s="36"/>
    </row>
    <row r="230" spans="1:15" ht="21" customHeight="1" x14ac:dyDescent="0.4">
      <c r="A230" s="204" t="s">
        <v>130</v>
      </c>
      <c r="B230" s="119" t="s">
        <v>127</v>
      </c>
      <c r="C230" s="112" t="s">
        <v>10</v>
      </c>
      <c r="D230" s="13"/>
      <c r="E230" s="13"/>
      <c r="F230" s="22"/>
      <c r="G230" s="23"/>
      <c r="H230" s="24"/>
      <c r="I230" s="19"/>
      <c r="J230" s="28"/>
      <c r="K230" s="22"/>
      <c r="L230" s="23"/>
      <c r="M230" s="33"/>
      <c r="N230" s="39"/>
      <c r="O230" s="36"/>
    </row>
    <row r="231" spans="1:15" ht="21" customHeight="1" x14ac:dyDescent="0.4">
      <c r="A231" s="204"/>
      <c r="B231" s="119" t="s">
        <v>127</v>
      </c>
      <c r="C231" s="113" t="s">
        <v>11</v>
      </c>
      <c r="D231" s="13"/>
      <c r="E231" s="13"/>
      <c r="F231" s="22"/>
      <c r="G231" s="23"/>
      <c r="H231" s="24"/>
      <c r="I231" s="19"/>
      <c r="J231" s="28"/>
      <c r="K231" s="22"/>
      <c r="L231" s="23"/>
      <c r="M231" s="33"/>
      <c r="N231" s="39"/>
      <c r="O231" s="36"/>
    </row>
    <row r="232" spans="1:15" ht="21" customHeight="1" x14ac:dyDescent="0.4">
      <c r="A232" s="204"/>
      <c r="B232" s="119" t="s">
        <v>127</v>
      </c>
      <c r="C232" s="113" t="s">
        <v>12</v>
      </c>
      <c r="D232" s="13"/>
      <c r="E232" s="13"/>
      <c r="F232" s="22"/>
      <c r="G232" s="23"/>
      <c r="H232" s="24"/>
      <c r="I232" s="19"/>
      <c r="J232" s="28"/>
      <c r="K232" s="22"/>
      <c r="L232" s="23"/>
      <c r="M232" s="33"/>
      <c r="N232" s="39"/>
      <c r="O232" s="36"/>
    </row>
    <row r="233" spans="1:15" ht="21" customHeight="1" x14ac:dyDescent="0.4">
      <c r="A233" s="204"/>
      <c r="B233" s="119" t="s">
        <v>127</v>
      </c>
      <c r="C233" s="113" t="s">
        <v>13</v>
      </c>
      <c r="D233" s="13"/>
      <c r="E233" s="13"/>
      <c r="F233" s="22"/>
      <c r="G233" s="23"/>
      <c r="H233" s="24"/>
      <c r="I233" s="19"/>
      <c r="J233" s="28"/>
      <c r="K233" s="22"/>
      <c r="L233" s="23"/>
      <c r="M233" s="33"/>
      <c r="N233" s="39"/>
      <c r="O233" s="36"/>
    </row>
    <row r="234" spans="1:15" ht="21" customHeight="1" x14ac:dyDescent="0.4">
      <c r="A234" s="204"/>
      <c r="B234" s="119" t="s">
        <v>127</v>
      </c>
      <c r="C234" s="113" t="s">
        <v>15</v>
      </c>
      <c r="D234" s="13"/>
      <c r="E234" s="13"/>
      <c r="F234" s="22"/>
      <c r="G234" s="23"/>
      <c r="H234" s="24"/>
      <c r="I234" s="19"/>
      <c r="J234" s="28"/>
      <c r="K234" s="22"/>
      <c r="L234" s="23"/>
      <c r="M234" s="33"/>
      <c r="N234" s="39"/>
      <c r="O234" s="36"/>
    </row>
    <row r="235" spans="1:15" ht="21" customHeight="1" x14ac:dyDescent="0.4">
      <c r="A235" s="204"/>
      <c r="B235" s="119" t="s">
        <v>127</v>
      </c>
      <c r="C235" s="113" t="s">
        <v>16</v>
      </c>
      <c r="D235" s="13"/>
      <c r="E235" s="13"/>
      <c r="F235" s="22"/>
      <c r="G235" s="23"/>
      <c r="H235" s="24"/>
      <c r="I235" s="19"/>
      <c r="J235" s="28"/>
      <c r="K235" s="22"/>
      <c r="L235" s="23"/>
      <c r="M235" s="33"/>
      <c r="N235" s="39"/>
      <c r="O235" s="36"/>
    </row>
    <row r="236" spans="1:15" ht="21" customHeight="1" x14ac:dyDescent="0.4">
      <c r="A236" s="204"/>
      <c r="B236" s="119" t="s">
        <v>127</v>
      </c>
      <c r="C236" s="113" t="s">
        <v>17</v>
      </c>
      <c r="D236" s="13"/>
      <c r="E236" s="13"/>
      <c r="F236" s="22"/>
      <c r="G236" s="23"/>
      <c r="H236" s="24"/>
      <c r="I236" s="19"/>
      <c r="J236" s="28"/>
      <c r="K236" s="22"/>
      <c r="L236" s="23"/>
      <c r="M236" s="33"/>
      <c r="N236" s="39"/>
      <c r="O236" s="36"/>
    </row>
    <row r="237" spans="1:15" ht="21" customHeight="1" x14ac:dyDescent="0.4">
      <c r="A237" s="204"/>
      <c r="B237" s="119" t="s">
        <v>127</v>
      </c>
      <c r="C237" s="113" t="s">
        <v>0</v>
      </c>
      <c r="D237" s="13"/>
      <c r="E237" s="13"/>
      <c r="F237" s="22"/>
      <c r="G237" s="23"/>
      <c r="H237" s="24"/>
      <c r="I237" s="19"/>
      <c r="J237" s="28"/>
      <c r="K237" s="22"/>
      <c r="L237" s="23"/>
      <c r="M237" s="33"/>
      <c r="N237" s="39"/>
      <c r="O237" s="36"/>
    </row>
    <row r="238" spans="1:15" ht="21" customHeight="1" x14ac:dyDescent="0.4">
      <c r="A238" s="204"/>
      <c r="B238" s="119" t="s">
        <v>127</v>
      </c>
      <c r="C238" s="113" t="s">
        <v>18</v>
      </c>
      <c r="D238" s="13"/>
      <c r="E238" s="13"/>
      <c r="F238" s="22"/>
      <c r="G238" s="23"/>
      <c r="H238" s="24"/>
      <c r="I238" s="19"/>
      <c r="J238" s="28"/>
      <c r="K238" s="22"/>
      <c r="L238" s="23"/>
      <c r="M238" s="33"/>
      <c r="N238" s="39"/>
      <c r="O238" s="36"/>
    </row>
    <row r="239" spans="1:15" ht="63" x14ac:dyDescent="0.25">
      <c r="A239" s="204"/>
      <c r="B239" s="119" t="s">
        <v>127</v>
      </c>
      <c r="C239" s="115" t="s">
        <v>19</v>
      </c>
      <c r="D239" s="13"/>
      <c r="E239" s="13"/>
      <c r="F239" s="22" t="s">
        <v>30</v>
      </c>
      <c r="G239" s="23">
        <v>11</v>
      </c>
      <c r="H239" s="24">
        <v>5</v>
      </c>
      <c r="I239" s="19" t="s">
        <v>30</v>
      </c>
      <c r="J239" s="28" t="s">
        <v>128</v>
      </c>
      <c r="K239" s="22">
        <v>5000</v>
      </c>
      <c r="L239" s="23">
        <v>0</v>
      </c>
      <c r="M239" s="33">
        <v>2500</v>
      </c>
      <c r="N239" s="39"/>
      <c r="O239" s="36">
        <v>42830</v>
      </c>
    </row>
    <row r="240" spans="1:15" ht="21" customHeight="1" x14ac:dyDescent="0.4">
      <c r="A240" s="204"/>
      <c r="B240" s="119" t="s">
        <v>127</v>
      </c>
      <c r="C240" s="113" t="s">
        <v>20</v>
      </c>
      <c r="D240" s="13"/>
      <c r="E240" s="13"/>
      <c r="F240" s="22"/>
      <c r="G240" s="23"/>
      <c r="H240" s="24"/>
      <c r="I240" s="19"/>
      <c r="J240" s="28"/>
      <c r="K240" s="22"/>
      <c r="L240" s="23"/>
      <c r="M240" s="33"/>
      <c r="N240" s="39"/>
      <c r="O240" s="36"/>
    </row>
    <row r="241" spans="1:15" ht="21" customHeight="1" x14ac:dyDescent="0.4">
      <c r="A241" s="204"/>
      <c r="B241" s="119" t="s">
        <v>127</v>
      </c>
      <c r="C241" s="113" t="s">
        <v>21</v>
      </c>
      <c r="D241" s="13"/>
      <c r="E241" s="13"/>
      <c r="F241" s="22"/>
      <c r="G241" s="23"/>
      <c r="H241" s="24"/>
      <c r="I241" s="19"/>
      <c r="J241" s="28"/>
      <c r="K241" s="22"/>
      <c r="L241" s="23"/>
      <c r="M241" s="33"/>
      <c r="N241" s="39"/>
      <c r="O241" s="36"/>
    </row>
    <row r="242" spans="1:15" ht="21" customHeight="1" x14ac:dyDescent="0.4">
      <c r="A242" s="204"/>
      <c r="B242" s="119" t="s">
        <v>127</v>
      </c>
      <c r="C242" s="113" t="s">
        <v>22</v>
      </c>
      <c r="D242" s="13"/>
      <c r="E242" s="13"/>
      <c r="F242" s="22"/>
      <c r="G242" s="23"/>
      <c r="H242" s="24"/>
      <c r="I242" s="19"/>
      <c r="J242" s="28"/>
      <c r="K242" s="22"/>
      <c r="L242" s="23"/>
      <c r="M242" s="33"/>
      <c r="N242" s="39"/>
      <c r="O242" s="36"/>
    </row>
    <row r="243" spans="1:15" ht="21" customHeight="1" x14ac:dyDescent="0.4">
      <c r="A243" s="204"/>
      <c r="B243" s="119" t="s">
        <v>127</v>
      </c>
      <c r="C243" s="113" t="s">
        <v>28</v>
      </c>
      <c r="D243" s="13"/>
      <c r="E243" s="13"/>
      <c r="F243" s="22"/>
      <c r="G243" s="23"/>
      <c r="H243" s="24"/>
      <c r="I243" s="19"/>
      <c r="J243" s="28"/>
      <c r="K243" s="22"/>
      <c r="L243" s="23"/>
      <c r="M243" s="33"/>
      <c r="N243" s="39"/>
      <c r="O243" s="36"/>
    </row>
    <row r="244" spans="1:15" ht="21" customHeight="1" thickBot="1" x14ac:dyDescent="0.45">
      <c r="A244" s="204"/>
      <c r="B244" s="119" t="s">
        <v>127</v>
      </c>
      <c r="C244" s="113" t="s">
        <v>29</v>
      </c>
      <c r="D244" s="13"/>
      <c r="E244" s="13"/>
      <c r="F244" s="22"/>
      <c r="G244" s="23"/>
      <c r="H244" s="24"/>
      <c r="I244" s="19"/>
      <c r="J244" s="28"/>
      <c r="K244" s="22"/>
      <c r="L244" s="23"/>
      <c r="M244" s="33"/>
      <c r="N244" s="39"/>
      <c r="O244" s="36"/>
    </row>
    <row r="245" spans="1:15" ht="21" customHeight="1" x14ac:dyDescent="0.4">
      <c r="A245" s="204" t="s">
        <v>134</v>
      </c>
      <c r="B245" s="117" t="s">
        <v>134</v>
      </c>
      <c r="C245" s="112" t="s">
        <v>10</v>
      </c>
      <c r="D245" s="60"/>
      <c r="E245" s="18"/>
      <c r="F245" s="22"/>
      <c r="G245" s="25"/>
      <c r="H245" s="24"/>
      <c r="I245" s="19"/>
      <c r="J245" s="26"/>
      <c r="K245" s="22"/>
      <c r="L245" s="25"/>
      <c r="M245" s="34"/>
      <c r="N245" s="40"/>
      <c r="O245" s="35"/>
    </row>
    <row r="246" spans="1:15" ht="21" customHeight="1" x14ac:dyDescent="0.4">
      <c r="A246" s="204"/>
      <c r="B246" s="117" t="s">
        <v>134</v>
      </c>
      <c r="C246" s="113" t="s">
        <v>11</v>
      </c>
      <c r="D246" s="60"/>
      <c r="E246" s="18"/>
      <c r="F246" s="22"/>
      <c r="G246" s="25"/>
      <c r="H246" s="24"/>
      <c r="I246" s="19"/>
      <c r="J246" s="26"/>
      <c r="K246" s="22"/>
      <c r="L246" s="25"/>
      <c r="M246" s="34"/>
      <c r="N246" s="40"/>
      <c r="O246" s="35"/>
    </row>
    <row r="247" spans="1:15" ht="21" customHeight="1" x14ac:dyDescent="0.4">
      <c r="A247" s="204"/>
      <c r="B247" s="117" t="s">
        <v>134</v>
      </c>
      <c r="C247" s="113" t="s">
        <v>12</v>
      </c>
      <c r="D247" s="60"/>
      <c r="E247" s="18"/>
      <c r="F247" s="22"/>
      <c r="G247" s="25"/>
      <c r="H247" s="24"/>
      <c r="I247" s="19"/>
      <c r="J247" s="26"/>
      <c r="K247" s="22"/>
      <c r="L247" s="25"/>
      <c r="M247" s="34"/>
      <c r="N247" s="40"/>
      <c r="O247" s="35"/>
    </row>
    <row r="248" spans="1:15" ht="21" customHeight="1" x14ac:dyDescent="0.4">
      <c r="A248" s="204"/>
      <c r="B248" s="117" t="s">
        <v>134</v>
      </c>
      <c r="C248" s="113" t="s">
        <v>13</v>
      </c>
      <c r="D248" s="60"/>
      <c r="E248" s="18"/>
      <c r="F248" s="22"/>
      <c r="G248" s="25"/>
      <c r="H248" s="24"/>
      <c r="I248" s="19"/>
      <c r="J248" s="26"/>
      <c r="K248" s="22"/>
      <c r="L248" s="25"/>
      <c r="M248" s="34"/>
      <c r="N248" s="40"/>
      <c r="O248" s="35"/>
    </row>
    <row r="249" spans="1:15" ht="21" customHeight="1" x14ac:dyDescent="0.4">
      <c r="A249" s="204"/>
      <c r="B249" s="117" t="s">
        <v>134</v>
      </c>
      <c r="C249" s="113" t="s">
        <v>15</v>
      </c>
      <c r="D249" s="60"/>
      <c r="E249" s="18"/>
      <c r="F249" s="22"/>
      <c r="G249" s="25"/>
      <c r="H249" s="24"/>
      <c r="I249" s="19"/>
      <c r="J249" s="26"/>
      <c r="K249" s="22"/>
      <c r="L249" s="25"/>
      <c r="M249" s="34"/>
      <c r="N249" s="40"/>
      <c r="O249" s="35"/>
    </row>
    <row r="250" spans="1:15" ht="21" customHeight="1" x14ac:dyDescent="0.4">
      <c r="A250" s="204"/>
      <c r="B250" s="117" t="s">
        <v>134</v>
      </c>
      <c r="C250" s="113" t="s">
        <v>16</v>
      </c>
      <c r="D250" s="60"/>
      <c r="E250" s="18"/>
      <c r="F250" s="22"/>
      <c r="G250" s="25"/>
      <c r="H250" s="24"/>
      <c r="I250" s="19"/>
      <c r="J250" s="26"/>
      <c r="K250" s="22"/>
      <c r="L250" s="25"/>
      <c r="M250" s="34"/>
      <c r="N250" s="40"/>
      <c r="O250" s="35"/>
    </row>
    <row r="251" spans="1:15" ht="21" customHeight="1" x14ac:dyDescent="0.4">
      <c r="A251" s="204"/>
      <c r="B251" s="117" t="s">
        <v>134</v>
      </c>
      <c r="C251" s="113" t="s">
        <v>17</v>
      </c>
      <c r="D251" s="60"/>
      <c r="E251" s="18"/>
      <c r="F251" s="22"/>
      <c r="G251" s="25"/>
      <c r="H251" s="24"/>
      <c r="I251" s="19"/>
      <c r="J251" s="26"/>
      <c r="K251" s="22"/>
      <c r="L251" s="25"/>
      <c r="M251" s="34"/>
      <c r="N251" s="40"/>
      <c r="O251" s="35"/>
    </row>
    <row r="252" spans="1:15" ht="21" customHeight="1" x14ac:dyDescent="0.4">
      <c r="A252" s="204"/>
      <c r="B252" s="117" t="s">
        <v>134</v>
      </c>
      <c r="C252" s="113" t="s">
        <v>0</v>
      </c>
      <c r="D252" s="60"/>
      <c r="E252" s="18"/>
      <c r="F252" s="22"/>
      <c r="G252" s="25"/>
      <c r="H252" s="24"/>
      <c r="I252" s="19"/>
      <c r="J252" s="26"/>
      <c r="K252" s="22"/>
      <c r="L252" s="25"/>
      <c r="M252" s="34"/>
      <c r="N252" s="40"/>
      <c r="O252" s="35"/>
    </row>
    <row r="253" spans="1:15" ht="21" customHeight="1" x14ac:dyDescent="0.4">
      <c r="A253" s="204"/>
      <c r="B253" s="117" t="s">
        <v>134</v>
      </c>
      <c r="C253" s="113" t="s">
        <v>18</v>
      </c>
      <c r="D253" s="60"/>
      <c r="E253" s="18"/>
      <c r="F253" s="22"/>
      <c r="G253" s="25"/>
      <c r="H253" s="24"/>
      <c r="I253" s="19"/>
      <c r="J253" s="26"/>
      <c r="K253" s="22"/>
      <c r="L253" s="25"/>
      <c r="M253" s="34"/>
      <c r="N253" s="40"/>
      <c r="O253" s="35"/>
    </row>
    <row r="254" spans="1:15" ht="31.5" x14ac:dyDescent="0.25">
      <c r="A254" s="204"/>
      <c r="B254" s="117" t="s">
        <v>134</v>
      </c>
      <c r="C254" s="115" t="s">
        <v>19</v>
      </c>
      <c r="D254" s="60"/>
      <c r="E254" s="18"/>
      <c r="F254" s="22" t="s">
        <v>30</v>
      </c>
      <c r="G254" s="25">
        <v>1</v>
      </c>
      <c r="H254" s="24">
        <v>1</v>
      </c>
      <c r="I254" s="19" t="s">
        <v>30</v>
      </c>
      <c r="J254" s="26" t="s">
        <v>135</v>
      </c>
      <c r="K254" s="22">
        <v>0</v>
      </c>
      <c r="L254" s="25"/>
      <c r="M254" s="34"/>
      <c r="N254" s="40" t="s">
        <v>137</v>
      </c>
      <c r="O254" s="35">
        <v>42830</v>
      </c>
    </row>
    <row r="255" spans="1:15" ht="21" customHeight="1" x14ac:dyDescent="0.4">
      <c r="A255" s="204"/>
      <c r="B255" s="117" t="s">
        <v>134</v>
      </c>
      <c r="C255" s="113" t="s">
        <v>20</v>
      </c>
      <c r="D255" s="60"/>
      <c r="E255" s="18"/>
      <c r="F255" s="22"/>
      <c r="G255" s="25"/>
      <c r="H255" s="24"/>
      <c r="I255" s="19"/>
      <c r="J255" s="26"/>
      <c r="K255" s="22"/>
      <c r="L255" s="25"/>
      <c r="M255" s="34"/>
      <c r="N255" s="40"/>
      <c r="O255" s="35"/>
    </row>
    <row r="256" spans="1:15" ht="21" customHeight="1" x14ac:dyDescent="0.4">
      <c r="A256" s="204"/>
      <c r="B256" s="117" t="s">
        <v>134</v>
      </c>
      <c r="C256" s="113" t="s">
        <v>21</v>
      </c>
      <c r="D256" s="60"/>
      <c r="E256" s="18"/>
      <c r="F256" s="22"/>
      <c r="G256" s="25"/>
      <c r="H256" s="24"/>
      <c r="I256" s="19"/>
      <c r="J256" s="26"/>
      <c r="K256" s="22"/>
      <c r="L256" s="25"/>
      <c r="M256" s="34"/>
      <c r="N256" s="40"/>
      <c r="O256" s="35"/>
    </row>
    <row r="257" spans="1:15" ht="21" customHeight="1" x14ac:dyDescent="0.4">
      <c r="A257" s="204"/>
      <c r="B257" s="117" t="s">
        <v>134</v>
      </c>
      <c r="C257" s="113" t="s">
        <v>22</v>
      </c>
      <c r="D257" s="60"/>
      <c r="E257" s="18"/>
      <c r="F257" s="22"/>
      <c r="G257" s="25"/>
      <c r="H257" s="24"/>
      <c r="I257" s="19"/>
      <c r="J257" s="26"/>
      <c r="K257" s="22"/>
      <c r="L257" s="25"/>
      <c r="M257" s="34"/>
      <c r="N257" s="40"/>
      <c r="O257" s="35"/>
    </row>
    <row r="258" spans="1:15" ht="21" customHeight="1" x14ac:dyDescent="0.4">
      <c r="A258" s="204"/>
      <c r="B258" s="117" t="s">
        <v>134</v>
      </c>
      <c r="C258" s="113" t="s">
        <v>28</v>
      </c>
      <c r="D258" s="60"/>
      <c r="E258" s="18"/>
      <c r="F258" s="22"/>
      <c r="G258" s="25"/>
      <c r="H258" s="24"/>
      <c r="I258" s="19"/>
      <c r="J258" s="26"/>
      <c r="K258" s="22"/>
      <c r="L258" s="25"/>
      <c r="M258" s="34"/>
      <c r="N258" s="40"/>
      <c r="O258" s="35"/>
    </row>
    <row r="259" spans="1:15" ht="21" customHeight="1" thickBot="1" x14ac:dyDescent="0.45">
      <c r="A259" s="204"/>
      <c r="B259" s="117" t="s">
        <v>134</v>
      </c>
      <c r="C259" s="113" t="s">
        <v>29</v>
      </c>
      <c r="D259" s="60"/>
      <c r="E259" s="18"/>
      <c r="F259" s="22"/>
      <c r="G259" s="25"/>
      <c r="H259" s="24"/>
      <c r="I259" s="19"/>
      <c r="J259" s="26"/>
      <c r="K259" s="22"/>
      <c r="L259" s="25"/>
      <c r="M259" s="34"/>
      <c r="N259" s="40"/>
      <c r="O259" s="35"/>
    </row>
    <row r="260" spans="1:15" ht="21" customHeight="1" x14ac:dyDescent="0.4">
      <c r="A260" s="205" t="s">
        <v>138</v>
      </c>
      <c r="B260" s="117" t="s">
        <v>138</v>
      </c>
      <c r="C260" s="112" t="s">
        <v>10</v>
      </c>
      <c r="D260" s="61"/>
      <c r="E260" s="16"/>
      <c r="F260" s="105"/>
      <c r="G260" s="106"/>
      <c r="H260" s="107"/>
      <c r="I260" s="19"/>
      <c r="J260" s="107"/>
      <c r="K260" s="108"/>
      <c r="L260" s="106"/>
      <c r="M260" s="109"/>
      <c r="N260" s="110"/>
      <c r="O260" s="35"/>
    </row>
    <row r="261" spans="1:15" ht="21" customHeight="1" x14ac:dyDescent="0.4">
      <c r="A261" s="205"/>
      <c r="B261" s="117" t="s">
        <v>138</v>
      </c>
      <c r="C261" s="113" t="s">
        <v>11</v>
      </c>
      <c r="D261" s="61"/>
      <c r="E261" s="16"/>
      <c r="F261" s="105"/>
      <c r="G261" s="106"/>
      <c r="H261" s="107"/>
      <c r="I261" s="19"/>
      <c r="J261" s="107"/>
      <c r="K261" s="108"/>
      <c r="L261" s="106"/>
      <c r="M261" s="109"/>
      <c r="N261" s="110"/>
      <c r="O261" s="35"/>
    </row>
    <row r="262" spans="1:15" ht="21" customHeight="1" x14ac:dyDescent="0.4">
      <c r="A262" s="205"/>
      <c r="B262" s="117" t="s">
        <v>138</v>
      </c>
      <c r="C262" s="113" t="s">
        <v>12</v>
      </c>
      <c r="D262" s="61"/>
      <c r="E262" s="16"/>
      <c r="F262" s="105"/>
      <c r="G262" s="106"/>
      <c r="H262" s="107"/>
      <c r="I262" s="19"/>
      <c r="J262" s="107"/>
      <c r="K262" s="108"/>
      <c r="L262" s="106"/>
      <c r="M262" s="109"/>
      <c r="N262" s="110"/>
      <c r="O262" s="35"/>
    </row>
    <row r="263" spans="1:15" ht="21" customHeight="1" x14ac:dyDescent="0.4">
      <c r="A263" s="205"/>
      <c r="B263" s="117" t="s">
        <v>138</v>
      </c>
      <c r="C263" s="113" t="s">
        <v>13</v>
      </c>
      <c r="D263" s="61"/>
      <c r="E263" s="16"/>
      <c r="F263" s="105"/>
      <c r="G263" s="106"/>
      <c r="H263" s="107"/>
      <c r="I263" s="19"/>
      <c r="J263" s="107"/>
      <c r="K263" s="108"/>
      <c r="L263" s="106"/>
      <c r="M263" s="109"/>
      <c r="N263" s="110"/>
      <c r="O263" s="35"/>
    </row>
    <row r="264" spans="1:15" ht="21" customHeight="1" x14ac:dyDescent="0.4">
      <c r="A264" s="205"/>
      <c r="B264" s="117" t="s">
        <v>138</v>
      </c>
      <c r="C264" s="113" t="s">
        <v>15</v>
      </c>
      <c r="D264" s="61"/>
      <c r="E264" s="16"/>
      <c r="F264" s="105"/>
      <c r="G264" s="106"/>
      <c r="H264" s="107"/>
      <c r="I264" s="19"/>
      <c r="J264" s="107"/>
      <c r="K264" s="108"/>
      <c r="L264" s="106"/>
      <c r="M264" s="109"/>
      <c r="N264" s="110"/>
      <c r="O264" s="35"/>
    </row>
    <row r="265" spans="1:15" ht="21" customHeight="1" x14ac:dyDescent="0.4">
      <c r="A265" s="205"/>
      <c r="B265" s="117" t="s">
        <v>138</v>
      </c>
      <c r="C265" s="113" t="s">
        <v>16</v>
      </c>
      <c r="D265" s="61"/>
      <c r="E265" s="16"/>
      <c r="F265" s="105"/>
      <c r="G265" s="106"/>
      <c r="H265" s="107"/>
      <c r="I265" s="19"/>
      <c r="J265" s="107"/>
      <c r="K265" s="108"/>
      <c r="L265" s="106"/>
      <c r="M265" s="109"/>
      <c r="N265" s="110"/>
      <c r="O265" s="35"/>
    </row>
    <row r="266" spans="1:15" ht="21" customHeight="1" x14ac:dyDescent="0.4">
      <c r="A266" s="205"/>
      <c r="B266" s="117" t="s">
        <v>138</v>
      </c>
      <c r="C266" s="113" t="s">
        <v>17</v>
      </c>
      <c r="D266" s="61"/>
      <c r="E266" s="16"/>
      <c r="F266" s="105"/>
      <c r="G266" s="106"/>
      <c r="H266" s="107"/>
      <c r="I266" s="19"/>
      <c r="J266" s="107"/>
      <c r="K266" s="108"/>
      <c r="L266" s="106"/>
      <c r="M266" s="109"/>
      <c r="N266" s="110"/>
      <c r="O266" s="35"/>
    </row>
    <row r="267" spans="1:15" ht="21" customHeight="1" x14ac:dyDescent="0.4">
      <c r="A267" s="205"/>
      <c r="B267" s="117" t="s">
        <v>138</v>
      </c>
      <c r="C267" s="113" t="s">
        <v>0</v>
      </c>
      <c r="D267" s="61"/>
      <c r="E267" s="16"/>
      <c r="F267" s="105"/>
      <c r="G267" s="106"/>
      <c r="H267" s="107"/>
      <c r="I267" s="19"/>
      <c r="J267" s="107"/>
      <c r="K267" s="108"/>
      <c r="L267" s="106"/>
      <c r="M267" s="109"/>
      <c r="N267" s="110"/>
      <c r="O267" s="35"/>
    </row>
    <row r="268" spans="1:15" ht="21" customHeight="1" x14ac:dyDescent="0.4">
      <c r="A268" s="205"/>
      <c r="B268" s="117" t="s">
        <v>138</v>
      </c>
      <c r="C268" s="113" t="s">
        <v>18</v>
      </c>
      <c r="D268" s="61"/>
      <c r="E268" s="16"/>
      <c r="F268" s="105"/>
      <c r="G268" s="106"/>
      <c r="H268" s="107"/>
      <c r="I268" s="19"/>
      <c r="J268" s="107"/>
      <c r="K268" s="108"/>
      <c r="L268" s="106"/>
      <c r="M268" s="109"/>
      <c r="N268" s="110"/>
      <c r="O268" s="35"/>
    </row>
    <row r="269" spans="1:15" ht="21" customHeight="1" x14ac:dyDescent="0.4">
      <c r="A269" s="205"/>
      <c r="B269" s="117" t="s">
        <v>138</v>
      </c>
      <c r="C269" s="113" t="s">
        <v>19</v>
      </c>
      <c r="D269" s="61"/>
      <c r="E269" s="16"/>
      <c r="F269" s="22" t="s">
        <v>30</v>
      </c>
      <c r="G269" s="25">
        <v>7</v>
      </c>
      <c r="H269" s="26">
        <v>2</v>
      </c>
      <c r="I269" s="19" t="s">
        <v>30</v>
      </c>
      <c r="J269" s="26" t="s">
        <v>135</v>
      </c>
      <c r="K269" s="30"/>
      <c r="L269" s="25"/>
      <c r="M269" s="34"/>
      <c r="N269" s="40" t="s">
        <v>107</v>
      </c>
      <c r="O269" s="35">
        <v>42831</v>
      </c>
    </row>
    <row r="270" spans="1:15" ht="21" customHeight="1" x14ac:dyDescent="0.4">
      <c r="A270" s="205"/>
      <c r="B270" s="117" t="s">
        <v>138</v>
      </c>
      <c r="C270" s="113" t="s">
        <v>20</v>
      </c>
      <c r="D270" s="61"/>
      <c r="E270" s="16"/>
      <c r="F270" s="105"/>
      <c r="G270" s="106"/>
      <c r="H270" s="107"/>
      <c r="I270" s="19"/>
      <c r="J270" s="107"/>
      <c r="K270" s="108"/>
      <c r="L270" s="106"/>
      <c r="M270" s="109"/>
      <c r="N270" s="110"/>
      <c r="O270" s="35"/>
    </row>
    <row r="271" spans="1:15" ht="21" customHeight="1" x14ac:dyDescent="0.4">
      <c r="A271" s="205"/>
      <c r="B271" s="117" t="s">
        <v>138</v>
      </c>
      <c r="C271" s="113" t="s">
        <v>21</v>
      </c>
      <c r="D271" s="61"/>
      <c r="E271" s="16"/>
      <c r="F271" s="105"/>
      <c r="G271" s="106"/>
      <c r="H271" s="107"/>
      <c r="I271" s="19"/>
      <c r="J271" s="107"/>
      <c r="K271" s="108"/>
      <c r="L271" s="106"/>
      <c r="M271" s="109"/>
      <c r="N271" s="110"/>
      <c r="O271" s="35"/>
    </row>
    <row r="272" spans="1:15" ht="21" customHeight="1" x14ac:dyDescent="0.4">
      <c r="A272" s="205"/>
      <c r="B272" s="117" t="s">
        <v>138</v>
      </c>
      <c r="C272" s="113" t="s">
        <v>22</v>
      </c>
      <c r="D272" s="61"/>
      <c r="E272" s="16"/>
      <c r="F272" s="105"/>
      <c r="G272" s="106"/>
      <c r="H272" s="107"/>
      <c r="I272" s="19"/>
      <c r="J272" s="107"/>
      <c r="K272" s="108"/>
      <c r="L272" s="106"/>
      <c r="M272" s="109"/>
      <c r="N272" s="110"/>
      <c r="O272" s="35"/>
    </row>
    <row r="273" spans="1:15" ht="21" customHeight="1" x14ac:dyDescent="0.4">
      <c r="A273" s="205"/>
      <c r="B273" s="117" t="s">
        <v>138</v>
      </c>
      <c r="C273" s="113" t="s">
        <v>28</v>
      </c>
      <c r="D273" s="61"/>
      <c r="E273" s="16"/>
      <c r="F273" s="105"/>
      <c r="G273" s="106"/>
      <c r="H273" s="107"/>
      <c r="I273" s="19"/>
      <c r="J273" s="107"/>
      <c r="K273" s="108"/>
      <c r="L273" s="106"/>
      <c r="M273" s="109"/>
      <c r="N273" s="110"/>
      <c r="O273" s="35"/>
    </row>
    <row r="274" spans="1:15" ht="21" customHeight="1" x14ac:dyDescent="0.4">
      <c r="A274" s="205"/>
      <c r="B274" s="117" t="s">
        <v>138</v>
      </c>
      <c r="C274" s="113" t="s">
        <v>29</v>
      </c>
      <c r="D274" s="61"/>
      <c r="E274" s="16"/>
      <c r="F274" s="105"/>
      <c r="G274" s="106"/>
      <c r="H274" s="107"/>
      <c r="I274" s="19"/>
      <c r="J274" s="107"/>
      <c r="K274" s="108"/>
      <c r="L274" s="106"/>
      <c r="M274" s="109"/>
      <c r="N274" s="110"/>
      <c r="O274" s="35"/>
    </row>
    <row r="275" spans="1:15" ht="21" customHeight="1" x14ac:dyDescent="0.4">
      <c r="A275" s="203" t="s">
        <v>136</v>
      </c>
      <c r="B275" s="117" t="s">
        <v>136</v>
      </c>
      <c r="C275" s="113" t="s">
        <v>10</v>
      </c>
      <c r="D275" s="61"/>
      <c r="E275" s="16"/>
      <c r="F275" s="105"/>
      <c r="G275" s="106"/>
      <c r="H275" s="107"/>
      <c r="I275" s="19"/>
      <c r="J275" s="107"/>
      <c r="K275" s="108"/>
      <c r="L275" s="106"/>
      <c r="M275" s="109"/>
      <c r="N275" s="110"/>
      <c r="O275" s="35"/>
    </row>
    <row r="276" spans="1:15" ht="21" customHeight="1" x14ac:dyDescent="0.4">
      <c r="A276" s="203"/>
      <c r="B276" s="117" t="s">
        <v>136</v>
      </c>
      <c r="C276" s="113" t="s">
        <v>11</v>
      </c>
      <c r="D276" s="61"/>
      <c r="E276" s="16"/>
      <c r="F276" s="105"/>
      <c r="G276" s="106"/>
      <c r="H276" s="107"/>
      <c r="I276" s="19"/>
      <c r="J276" s="107"/>
      <c r="K276" s="108"/>
      <c r="L276" s="106"/>
      <c r="M276" s="109"/>
      <c r="N276" s="110"/>
      <c r="O276" s="35"/>
    </row>
    <row r="277" spans="1:15" ht="21" customHeight="1" x14ac:dyDescent="0.4">
      <c r="A277" s="203"/>
      <c r="B277" s="117" t="s">
        <v>136</v>
      </c>
      <c r="C277" s="113" t="s">
        <v>12</v>
      </c>
      <c r="D277" s="61"/>
      <c r="E277" s="16"/>
      <c r="F277" s="105"/>
      <c r="G277" s="106"/>
      <c r="H277" s="107"/>
      <c r="I277" s="19"/>
      <c r="J277" s="107"/>
      <c r="K277" s="108"/>
      <c r="L277" s="106"/>
      <c r="M277" s="109"/>
      <c r="N277" s="110"/>
      <c r="O277" s="35"/>
    </row>
    <row r="278" spans="1:15" ht="21" customHeight="1" x14ac:dyDescent="0.4">
      <c r="A278" s="203"/>
      <c r="B278" s="117" t="s">
        <v>136</v>
      </c>
      <c r="C278" s="113" t="s">
        <v>13</v>
      </c>
      <c r="D278" s="61"/>
      <c r="E278" s="16"/>
      <c r="F278" s="105"/>
      <c r="G278" s="106"/>
      <c r="H278" s="107"/>
      <c r="I278" s="19"/>
      <c r="J278" s="107"/>
      <c r="K278" s="108"/>
      <c r="L278" s="106"/>
      <c r="M278" s="109"/>
      <c r="N278" s="110"/>
      <c r="O278" s="35"/>
    </row>
    <row r="279" spans="1:15" ht="21" customHeight="1" x14ac:dyDescent="0.4">
      <c r="A279" s="203"/>
      <c r="B279" s="117" t="s">
        <v>136</v>
      </c>
      <c r="C279" s="113" t="s">
        <v>15</v>
      </c>
      <c r="D279" s="61"/>
      <c r="E279" s="16"/>
      <c r="F279" s="105"/>
      <c r="G279" s="106"/>
      <c r="H279" s="107"/>
      <c r="I279" s="19"/>
      <c r="J279" s="107"/>
      <c r="K279" s="108"/>
      <c r="L279" s="106"/>
      <c r="M279" s="109"/>
      <c r="N279" s="110"/>
      <c r="O279" s="35"/>
    </row>
    <row r="280" spans="1:15" ht="21" customHeight="1" x14ac:dyDescent="0.4">
      <c r="A280" s="203"/>
      <c r="B280" s="117" t="s">
        <v>136</v>
      </c>
      <c r="C280" s="113" t="s">
        <v>16</v>
      </c>
      <c r="D280" s="61"/>
      <c r="E280" s="16"/>
      <c r="F280" s="105"/>
      <c r="G280" s="106"/>
      <c r="H280" s="107"/>
      <c r="I280" s="19"/>
      <c r="J280" s="107"/>
      <c r="K280" s="108"/>
      <c r="L280" s="106"/>
      <c r="M280" s="109"/>
      <c r="N280" s="110"/>
      <c r="O280" s="35"/>
    </row>
    <row r="281" spans="1:15" ht="21" customHeight="1" x14ac:dyDescent="0.4">
      <c r="A281" s="203"/>
      <c r="B281" s="117" t="s">
        <v>136</v>
      </c>
      <c r="C281" s="113" t="s">
        <v>17</v>
      </c>
      <c r="D281" s="61"/>
      <c r="E281" s="16"/>
      <c r="F281" s="105"/>
      <c r="G281" s="106"/>
      <c r="H281" s="107"/>
      <c r="I281" s="19"/>
      <c r="J281" s="107"/>
      <c r="K281" s="108"/>
      <c r="L281" s="106"/>
      <c r="M281" s="109"/>
      <c r="N281" s="110"/>
      <c r="O281" s="35"/>
    </row>
    <row r="282" spans="1:15" ht="21" customHeight="1" x14ac:dyDescent="0.4">
      <c r="A282" s="203"/>
      <c r="B282" s="117" t="s">
        <v>136</v>
      </c>
      <c r="C282" s="113" t="s">
        <v>0</v>
      </c>
      <c r="D282" s="61"/>
      <c r="E282" s="16"/>
      <c r="F282" s="105"/>
      <c r="G282" s="106"/>
      <c r="H282" s="107"/>
      <c r="I282" s="19"/>
      <c r="J282" s="107"/>
      <c r="K282" s="108"/>
      <c r="L282" s="106"/>
      <c r="M282" s="109"/>
      <c r="N282" s="110"/>
      <c r="O282" s="35"/>
    </row>
    <row r="283" spans="1:15" ht="21" customHeight="1" x14ac:dyDescent="0.4">
      <c r="A283" s="203"/>
      <c r="B283" s="117" t="s">
        <v>136</v>
      </c>
      <c r="C283" s="113" t="s">
        <v>18</v>
      </c>
      <c r="D283" s="61"/>
      <c r="E283" s="16"/>
      <c r="F283" s="105"/>
      <c r="G283" s="106"/>
      <c r="H283" s="107"/>
      <c r="I283" s="19"/>
      <c r="J283" s="107"/>
      <c r="K283" s="108"/>
      <c r="L283" s="106"/>
      <c r="M283" s="109"/>
      <c r="N283" s="110"/>
      <c r="O283" s="35"/>
    </row>
    <row r="284" spans="1:15" ht="33.75" x14ac:dyDescent="0.4">
      <c r="A284" s="203"/>
      <c r="B284" s="117" t="s">
        <v>136</v>
      </c>
      <c r="C284" s="113" t="s">
        <v>19</v>
      </c>
      <c r="D284" s="61"/>
      <c r="E284" s="16"/>
      <c r="F284" s="105" t="s">
        <v>30</v>
      </c>
      <c r="G284" s="106">
        <v>2</v>
      </c>
      <c r="H284" s="107">
        <v>2</v>
      </c>
      <c r="I284" s="19" t="s">
        <v>30</v>
      </c>
      <c r="J284" s="107" t="s">
        <v>135</v>
      </c>
      <c r="K284" s="108"/>
      <c r="L284" s="106"/>
      <c r="M284" s="109"/>
      <c r="N284" s="110" t="s">
        <v>139</v>
      </c>
      <c r="O284" s="35">
        <v>42831</v>
      </c>
    </row>
    <row r="285" spans="1:15" ht="21" customHeight="1" x14ac:dyDescent="0.4">
      <c r="A285" s="203"/>
      <c r="B285" s="117" t="s">
        <v>136</v>
      </c>
      <c r="C285" s="113" t="s">
        <v>20</v>
      </c>
      <c r="D285" s="61"/>
      <c r="E285" s="16"/>
      <c r="F285" s="105"/>
      <c r="G285" s="106"/>
      <c r="H285" s="107"/>
      <c r="I285" s="19"/>
      <c r="J285" s="107"/>
      <c r="K285" s="108"/>
      <c r="L285" s="106"/>
      <c r="M285" s="109"/>
      <c r="N285" s="110"/>
      <c r="O285" s="35"/>
    </row>
    <row r="286" spans="1:15" ht="21" customHeight="1" x14ac:dyDescent="0.4">
      <c r="A286" s="203"/>
      <c r="B286" s="117" t="s">
        <v>136</v>
      </c>
      <c r="C286" s="113" t="s">
        <v>21</v>
      </c>
      <c r="D286" s="61"/>
      <c r="E286" s="16"/>
      <c r="F286" s="105"/>
      <c r="G286" s="106"/>
      <c r="H286" s="107"/>
      <c r="I286" s="19"/>
      <c r="J286" s="107"/>
      <c r="K286" s="108"/>
      <c r="L286" s="106"/>
      <c r="M286" s="109"/>
      <c r="N286" s="110"/>
      <c r="O286" s="35"/>
    </row>
    <row r="287" spans="1:15" ht="21" customHeight="1" x14ac:dyDescent="0.4">
      <c r="A287" s="203"/>
      <c r="B287" s="117" t="s">
        <v>136</v>
      </c>
      <c r="C287" s="113" t="s">
        <v>22</v>
      </c>
      <c r="D287" s="61"/>
      <c r="E287" s="16"/>
      <c r="F287" s="105"/>
      <c r="G287" s="106"/>
      <c r="H287" s="107"/>
      <c r="I287" s="19"/>
      <c r="J287" s="107"/>
      <c r="K287" s="108"/>
      <c r="L287" s="106"/>
      <c r="M287" s="109"/>
      <c r="N287" s="110"/>
      <c r="O287" s="36"/>
    </row>
    <row r="288" spans="1:15" ht="21" customHeight="1" x14ac:dyDescent="0.4">
      <c r="A288" s="203"/>
      <c r="B288" s="126" t="s">
        <v>136</v>
      </c>
      <c r="C288" s="127" t="s">
        <v>28</v>
      </c>
      <c r="D288" s="60"/>
      <c r="E288" s="18"/>
      <c r="F288" s="105"/>
      <c r="G288" s="106"/>
      <c r="H288" s="107"/>
      <c r="I288" s="128"/>
      <c r="J288" s="129"/>
      <c r="K288" s="129"/>
      <c r="L288" s="129"/>
      <c r="M288" s="129"/>
      <c r="N288" s="130"/>
      <c r="O288" s="131"/>
    </row>
    <row r="289" spans="1:15" ht="21" customHeight="1" x14ac:dyDescent="0.4">
      <c r="A289" s="203"/>
      <c r="B289" s="117" t="s">
        <v>136</v>
      </c>
      <c r="C289" s="132" t="s">
        <v>29</v>
      </c>
      <c r="D289" s="117"/>
      <c r="E289" s="117"/>
      <c r="F289" s="119"/>
      <c r="G289" s="120"/>
      <c r="H289" s="120"/>
      <c r="I289" s="133"/>
      <c r="J289" s="120"/>
      <c r="K289" s="120"/>
      <c r="L289" s="120"/>
      <c r="M289" s="120"/>
      <c r="N289" s="121"/>
      <c r="O289" s="122"/>
    </row>
    <row r="290" spans="1:15" ht="19.5" x14ac:dyDescent="0.4">
      <c r="A290" s="203" t="s">
        <v>280</v>
      </c>
      <c r="B290" s="117" t="s">
        <v>280</v>
      </c>
      <c r="C290" s="132" t="s">
        <v>10</v>
      </c>
      <c r="D290" s="116"/>
      <c r="E290" s="116"/>
      <c r="F290" s="134"/>
      <c r="G290" s="134"/>
      <c r="H290" s="134"/>
      <c r="I290" s="134"/>
      <c r="J290" s="134"/>
      <c r="K290" s="134"/>
      <c r="L290" s="134"/>
      <c r="M290" s="134"/>
      <c r="N290" s="135"/>
      <c r="O290" s="134"/>
    </row>
    <row r="291" spans="1:15" ht="19.5" x14ac:dyDescent="0.4">
      <c r="A291" s="203"/>
      <c r="B291" s="117" t="s">
        <v>280</v>
      </c>
      <c r="C291" s="132" t="s">
        <v>11</v>
      </c>
      <c r="D291" s="116"/>
      <c r="E291" s="116"/>
      <c r="F291" s="134"/>
      <c r="G291" s="134"/>
      <c r="H291" s="134"/>
      <c r="I291" s="134"/>
      <c r="J291" s="134"/>
      <c r="K291" s="134"/>
      <c r="L291" s="134"/>
      <c r="M291" s="134"/>
      <c r="N291" s="135"/>
      <c r="O291" s="134"/>
    </row>
    <row r="292" spans="1:15" ht="19.5" x14ac:dyDescent="0.4">
      <c r="A292" s="203"/>
      <c r="B292" s="117" t="s">
        <v>280</v>
      </c>
      <c r="C292" s="132" t="s">
        <v>12</v>
      </c>
      <c r="D292" s="116"/>
      <c r="E292" s="116"/>
      <c r="F292" s="134"/>
      <c r="G292" s="134"/>
      <c r="H292" s="134"/>
      <c r="I292" s="134"/>
      <c r="J292" s="134"/>
      <c r="K292" s="134"/>
      <c r="L292" s="134"/>
      <c r="M292" s="134"/>
      <c r="N292" s="135"/>
      <c r="O292" s="134"/>
    </row>
    <row r="293" spans="1:15" ht="19.5" x14ac:dyDescent="0.4">
      <c r="A293" s="203"/>
      <c r="B293" s="117" t="s">
        <v>280</v>
      </c>
      <c r="C293" s="132" t="s">
        <v>13</v>
      </c>
      <c r="D293" s="116"/>
      <c r="E293" s="116"/>
      <c r="F293" s="134"/>
      <c r="G293" s="134"/>
      <c r="H293" s="134"/>
      <c r="I293" s="134"/>
      <c r="J293" s="134"/>
      <c r="K293" s="134"/>
      <c r="L293" s="134"/>
      <c r="M293" s="134"/>
      <c r="N293" s="135"/>
      <c r="O293" s="134"/>
    </row>
    <row r="294" spans="1:15" ht="19.5" x14ac:dyDescent="0.4">
      <c r="A294" s="203"/>
      <c r="B294" s="117" t="s">
        <v>280</v>
      </c>
      <c r="C294" s="132" t="s">
        <v>15</v>
      </c>
      <c r="D294" s="116"/>
      <c r="E294" s="116"/>
      <c r="F294" s="134"/>
      <c r="G294" s="134"/>
      <c r="H294" s="134"/>
      <c r="I294" s="134"/>
      <c r="J294" s="134"/>
      <c r="K294" s="134"/>
      <c r="L294" s="134"/>
      <c r="M294" s="134"/>
      <c r="N294" s="135"/>
      <c r="O294" s="134"/>
    </row>
    <row r="295" spans="1:15" ht="19.5" x14ac:dyDescent="0.4">
      <c r="A295" s="203"/>
      <c r="B295" s="117" t="s">
        <v>280</v>
      </c>
      <c r="C295" s="132" t="s">
        <v>16</v>
      </c>
      <c r="D295" s="116"/>
      <c r="E295" s="116"/>
      <c r="F295" s="134"/>
      <c r="G295" s="134"/>
      <c r="H295" s="134"/>
      <c r="I295" s="134"/>
      <c r="J295" s="134"/>
      <c r="K295" s="134"/>
      <c r="L295" s="134"/>
      <c r="M295" s="134"/>
      <c r="N295" s="135"/>
      <c r="O295" s="134"/>
    </row>
    <row r="296" spans="1:15" ht="19.5" x14ac:dyDescent="0.4">
      <c r="A296" s="203"/>
      <c r="B296" s="117" t="s">
        <v>280</v>
      </c>
      <c r="C296" s="132" t="s">
        <v>17</v>
      </c>
      <c r="D296" s="116"/>
      <c r="E296" s="116"/>
      <c r="F296" s="134"/>
      <c r="G296" s="134"/>
      <c r="H296" s="134"/>
      <c r="I296" s="134"/>
      <c r="J296" s="134"/>
      <c r="K296" s="134"/>
      <c r="L296" s="134"/>
      <c r="M296" s="134"/>
      <c r="N296" s="135"/>
      <c r="O296" s="134"/>
    </row>
    <row r="297" spans="1:15" ht="19.5" x14ac:dyDescent="0.4">
      <c r="A297" s="203"/>
      <c r="B297" s="117" t="s">
        <v>280</v>
      </c>
      <c r="C297" s="132" t="s">
        <v>0</v>
      </c>
      <c r="D297" s="116"/>
      <c r="E297" s="116"/>
      <c r="F297" s="134"/>
      <c r="G297" s="134"/>
      <c r="H297" s="134"/>
      <c r="I297" s="134"/>
      <c r="J297" s="134"/>
      <c r="K297" s="134"/>
      <c r="L297" s="134"/>
      <c r="M297" s="134"/>
      <c r="N297" s="135"/>
      <c r="O297" s="134"/>
    </row>
    <row r="298" spans="1:15" ht="19.5" x14ac:dyDescent="0.4">
      <c r="A298" s="203"/>
      <c r="B298" s="117" t="s">
        <v>280</v>
      </c>
      <c r="C298" s="132" t="s">
        <v>18</v>
      </c>
      <c r="D298" s="116"/>
      <c r="E298" s="116"/>
      <c r="F298" s="134"/>
      <c r="G298" s="134"/>
      <c r="H298" s="134"/>
      <c r="I298" s="134"/>
      <c r="J298" s="134"/>
      <c r="K298" s="134"/>
      <c r="L298" s="134"/>
      <c r="M298" s="134"/>
      <c r="N298" s="135"/>
      <c r="O298" s="134"/>
    </row>
    <row r="299" spans="1:15" ht="19.5" x14ac:dyDescent="0.4">
      <c r="A299" s="203"/>
      <c r="B299" s="117" t="s">
        <v>280</v>
      </c>
      <c r="C299" s="132" t="s">
        <v>19</v>
      </c>
      <c r="D299" s="116"/>
      <c r="E299" s="116"/>
      <c r="F299" s="134" t="s">
        <v>30</v>
      </c>
      <c r="G299" s="134">
        <v>1</v>
      </c>
      <c r="H299" s="134">
        <v>1</v>
      </c>
      <c r="I299" s="134" t="s">
        <v>30</v>
      </c>
      <c r="J299" s="134"/>
      <c r="K299" s="134"/>
      <c r="L299" s="134"/>
      <c r="M299" s="134"/>
      <c r="N299" s="135"/>
      <c r="O299" s="134"/>
    </row>
    <row r="300" spans="1:15" ht="19.5" x14ac:dyDescent="0.4">
      <c r="A300" s="203"/>
      <c r="B300" s="117" t="s">
        <v>280</v>
      </c>
      <c r="C300" s="132" t="s">
        <v>20</v>
      </c>
      <c r="D300" s="116"/>
      <c r="E300" s="116"/>
      <c r="F300" s="134"/>
      <c r="G300" s="134"/>
      <c r="H300" s="134"/>
      <c r="I300" s="134"/>
      <c r="J300" s="134"/>
      <c r="K300" s="134"/>
      <c r="L300" s="134"/>
      <c r="M300" s="134"/>
      <c r="N300" s="135"/>
      <c r="O300" s="134"/>
    </row>
    <row r="301" spans="1:15" ht="19.5" x14ac:dyDescent="0.4">
      <c r="A301" s="203"/>
      <c r="B301" s="117" t="s">
        <v>280</v>
      </c>
      <c r="C301" s="132" t="s">
        <v>21</v>
      </c>
      <c r="D301" s="116"/>
      <c r="E301" s="116"/>
      <c r="F301" s="134"/>
      <c r="G301" s="134"/>
      <c r="H301" s="134"/>
      <c r="I301" s="134"/>
      <c r="J301" s="134"/>
      <c r="K301" s="134"/>
      <c r="L301" s="134"/>
      <c r="M301" s="134"/>
      <c r="N301" s="135"/>
      <c r="O301" s="134"/>
    </row>
    <row r="302" spans="1:15" ht="19.5" x14ac:dyDescent="0.4">
      <c r="A302" s="203"/>
      <c r="B302" s="117" t="s">
        <v>280</v>
      </c>
      <c r="C302" s="132" t="s">
        <v>22</v>
      </c>
      <c r="D302" s="116"/>
      <c r="E302" s="116"/>
      <c r="F302" s="134"/>
      <c r="G302" s="134"/>
      <c r="H302" s="134"/>
      <c r="I302" s="134"/>
      <c r="J302" s="134"/>
      <c r="K302" s="134"/>
      <c r="L302" s="134"/>
      <c r="M302" s="134"/>
      <c r="N302" s="135"/>
      <c r="O302" s="134"/>
    </row>
    <row r="303" spans="1:15" ht="19.5" x14ac:dyDescent="0.4">
      <c r="A303" s="203"/>
      <c r="B303" s="117" t="s">
        <v>280</v>
      </c>
      <c r="C303" s="132" t="s">
        <v>28</v>
      </c>
      <c r="D303" s="116"/>
      <c r="E303" s="116"/>
      <c r="F303" s="134"/>
      <c r="G303" s="134"/>
      <c r="H303" s="134"/>
      <c r="I303" s="134"/>
      <c r="J303" s="134"/>
      <c r="K303" s="134"/>
      <c r="L303" s="134"/>
      <c r="M303" s="134"/>
      <c r="N303" s="135"/>
      <c r="O303" s="134"/>
    </row>
    <row r="304" spans="1:15" ht="19.5" x14ac:dyDescent="0.4">
      <c r="A304" s="203"/>
      <c r="B304" s="117" t="s">
        <v>280</v>
      </c>
      <c r="C304" s="132" t="s">
        <v>29</v>
      </c>
      <c r="D304" s="116"/>
      <c r="E304" s="116"/>
      <c r="F304" s="134"/>
      <c r="G304" s="134"/>
      <c r="H304" s="134"/>
      <c r="I304" s="134"/>
      <c r="J304" s="134"/>
      <c r="K304" s="134"/>
      <c r="L304" s="134"/>
      <c r="M304" s="134"/>
      <c r="N304" s="135"/>
      <c r="O304" s="134"/>
    </row>
    <row r="305" spans="1:15" ht="21" customHeight="1" x14ac:dyDescent="0.4">
      <c r="A305" s="203" t="s">
        <v>281</v>
      </c>
      <c r="B305" s="117" t="s">
        <v>281</v>
      </c>
      <c r="C305" s="132" t="s">
        <v>10</v>
      </c>
      <c r="D305" s="116"/>
      <c r="E305" s="116"/>
      <c r="F305" s="134"/>
      <c r="G305" s="134"/>
      <c r="H305" s="134"/>
      <c r="I305" s="134"/>
      <c r="J305" s="134"/>
      <c r="K305" s="134"/>
      <c r="L305" s="134"/>
      <c r="M305" s="134"/>
      <c r="N305" s="135"/>
      <c r="O305" s="134"/>
    </row>
    <row r="306" spans="1:15" ht="21" customHeight="1" x14ac:dyDescent="0.4">
      <c r="A306" s="203"/>
      <c r="B306" s="117" t="s">
        <v>281</v>
      </c>
      <c r="C306" s="132" t="s">
        <v>11</v>
      </c>
      <c r="D306" s="116"/>
      <c r="E306" s="116"/>
      <c r="F306" s="134"/>
      <c r="G306" s="134"/>
      <c r="H306" s="134"/>
      <c r="I306" s="134"/>
      <c r="J306" s="134"/>
      <c r="K306" s="134"/>
      <c r="L306" s="134"/>
      <c r="M306" s="134"/>
      <c r="N306" s="135"/>
      <c r="O306" s="134"/>
    </row>
    <row r="307" spans="1:15" ht="21" customHeight="1" x14ac:dyDescent="0.4">
      <c r="A307" s="203"/>
      <c r="B307" s="117" t="s">
        <v>281</v>
      </c>
      <c r="C307" s="132" t="s">
        <v>12</v>
      </c>
      <c r="D307" s="116"/>
      <c r="E307" s="116"/>
      <c r="F307" s="134"/>
      <c r="G307" s="134"/>
      <c r="H307" s="134"/>
      <c r="I307" s="134"/>
      <c r="J307" s="134"/>
      <c r="K307" s="134"/>
      <c r="L307" s="134"/>
      <c r="M307" s="134"/>
      <c r="N307" s="135"/>
      <c r="O307" s="134"/>
    </row>
    <row r="308" spans="1:15" ht="21" customHeight="1" x14ac:dyDescent="0.4">
      <c r="A308" s="203"/>
      <c r="B308" s="117" t="s">
        <v>281</v>
      </c>
      <c r="C308" s="132" t="s">
        <v>13</v>
      </c>
      <c r="D308" s="116"/>
      <c r="E308" s="116"/>
      <c r="F308" s="134"/>
      <c r="G308" s="134"/>
      <c r="H308" s="134"/>
      <c r="I308" s="134"/>
      <c r="J308" s="134"/>
      <c r="K308" s="134"/>
      <c r="L308" s="134"/>
      <c r="M308" s="134"/>
      <c r="N308" s="135"/>
      <c r="O308" s="134"/>
    </row>
    <row r="309" spans="1:15" ht="21" customHeight="1" x14ac:dyDescent="0.4">
      <c r="A309" s="203"/>
      <c r="B309" s="117" t="s">
        <v>281</v>
      </c>
      <c r="C309" s="132" t="s">
        <v>15</v>
      </c>
      <c r="D309" s="116"/>
      <c r="E309" s="116"/>
      <c r="F309" s="134"/>
      <c r="G309" s="134"/>
      <c r="H309" s="134"/>
      <c r="I309" s="134"/>
      <c r="J309" s="134"/>
      <c r="K309" s="134"/>
      <c r="L309" s="134"/>
      <c r="M309" s="134"/>
      <c r="N309" s="135"/>
      <c r="O309" s="134"/>
    </row>
    <row r="310" spans="1:15" ht="21" customHeight="1" x14ac:dyDescent="0.4">
      <c r="A310" s="203"/>
      <c r="B310" s="117" t="s">
        <v>281</v>
      </c>
      <c r="C310" s="132" t="s">
        <v>16</v>
      </c>
      <c r="D310" s="116"/>
      <c r="E310" s="116"/>
      <c r="F310" s="134"/>
      <c r="G310" s="134"/>
      <c r="H310" s="134"/>
      <c r="I310" s="134"/>
      <c r="J310" s="134"/>
      <c r="K310" s="134"/>
      <c r="L310" s="134"/>
      <c r="M310" s="134"/>
      <c r="N310" s="135"/>
      <c r="O310" s="134"/>
    </row>
    <row r="311" spans="1:15" ht="21" customHeight="1" x14ac:dyDescent="0.4">
      <c r="A311" s="203"/>
      <c r="B311" s="117" t="s">
        <v>281</v>
      </c>
      <c r="C311" s="132" t="s">
        <v>17</v>
      </c>
      <c r="D311" s="116"/>
      <c r="E311" s="116"/>
      <c r="F311" s="134"/>
      <c r="G311" s="134"/>
      <c r="H311" s="134"/>
      <c r="I311" s="134"/>
      <c r="J311" s="134"/>
      <c r="K311" s="134"/>
      <c r="L311" s="134"/>
      <c r="M311" s="134"/>
      <c r="N311" s="135"/>
      <c r="O311" s="134"/>
    </row>
    <row r="312" spans="1:15" ht="21" customHeight="1" x14ac:dyDescent="0.4">
      <c r="A312" s="203"/>
      <c r="B312" s="117" t="s">
        <v>281</v>
      </c>
      <c r="C312" s="132" t="s">
        <v>0</v>
      </c>
      <c r="D312" s="116"/>
      <c r="E312" s="116"/>
      <c r="F312" s="134"/>
      <c r="G312" s="134"/>
      <c r="H312" s="134"/>
      <c r="I312" s="134"/>
      <c r="J312" s="134"/>
      <c r="K312" s="134"/>
      <c r="L312" s="134"/>
      <c r="M312" s="134"/>
      <c r="N312" s="135"/>
      <c r="O312" s="134"/>
    </row>
    <row r="313" spans="1:15" ht="21" customHeight="1" x14ac:dyDescent="0.4">
      <c r="A313" s="203"/>
      <c r="B313" s="117" t="s">
        <v>281</v>
      </c>
      <c r="C313" s="132" t="s">
        <v>18</v>
      </c>
      <c r="D313" s="116"/>
      <c r="E313" s="116"/>
      <c r="F313" s="134"/>
      <c r="G313" s="134"/>
      <c r="H313" s="134"/>
      <c r="I313" s="134"/>
      <c r="J313" s="134"/>
      <c r="K313" s="134"/>
      <c r="L313" s="134"/>
      <c r="M313" s="134"/>
      <c r="N313" s="135"/>
      <c r="O313" s="134"/>
    </row>
    <row r="314" spans="1:15" ht="21" customHeight="1" x14ac:dyDescent="0.4">
      <c r="A314" s="203"/>
      <c r="B314" s="117" t="s">
        <v>281</v>
      </c>
      <c r="C314" s="132" t="s">
        <v>19</v>
      </c>
      <c r="D314" s="116"/>
      <c r="E314" s="116"/>
      <c r="F314" s="134"/>
      <c r="G314" s="134"/>
      <c r="H314" s="134"/>
      <c r="I314" s="134"/>
      <c r="J314" s="134"/>
      <c r="K314" s="134"/>
      <c r="L314" s="134"/>
      <c r="M314" s="134"/>
      <c r="N314" s="135"/>
      <c r="O314" s="134"/>
    </row>
    <row r="315" spans="1:15" ht="21" customHeight="1" x14ac:dyDescent="0.4">
      <c r="A315" s="203"/>
      <c r="B315" s="117" t="s">
        <v>281</v>
      </c>
      <c r="C315" s="132" t="s">
        <v>20</v>
      </c>
      <c r="D315" s="116"/>
      <c r="E315" s="116"/>
      <c r="F315" s="134"/>
      <c r="G315" s="134"/>
      <c r="H315" s="134"/>
      <c r="I315" s="134"/>
      <c r="J315" s="134"/>
      <c r="K315" s="134"/>
      <c r="L315" s="134"/>
      <c r="M315" s="134"/>
      <c r="N315" s="135"/>
      <c r="O315" s="134"/>
    </row>
    <row r="316" spans="1:15" ht="21" customHeight="1" x14ac:dyDescent="0.4">
      <c r="A316" s="203"/>
      <c r="B316" s="117" t="s">
        <v>281</v>
      </c>
      <c r="C316" s="132" t="s">
        <v>21</v>
      </c>
      <c r="D316" s="116"/>
      <c r="E316" s="116"/>
      <c r="F316" s="134"/>
      <c r="G316" s="134"/>
      <c r="H316" s="134"/>
      <c r="I316" s="134"/>
      <c r="J316" s="134"/>
      <c r="K316" s="134"/>
      <c r="L316" s="134"/>
      <c r="M316" s="134"/>
      <c r="N316" s="135"/>
      <c r="O316" s="134"/>
    </row>
    <row r="317" spans="1:15" ht="21" customHeight="1" x14ac:dyDescent="0.4">
      <c r="A317" s="203"/>
      <c r="B317" s="117" t="s">
        <v>281</v>
      </c>
      <c r="C317" s="132" t="s">
        <v>22</v>
      </c>
      <c r="D317" s="116"/>
      <c r="E317" s="116"/>
      <c r="F317" s="134"/>
      <c r="G317" s="134"/>
      <c r="H317" s="134"/>
      <c r="I317" s="134"/>
      <c r="J317" s="134"/>
      <c r="K317" s="134"/>
      <c r="L317" s="134"/>
      <c r="M317" s="134"/>
      <c r="N317" s="135"/>
      <c r="O317" s="134"/>
    </row>
    <row r="318" spans="1:15" ht="21" customHeight="1" x14ac:dyDescent="0.4">
      <c r="A318" s="203"/>
      <c r="B318" s="117" t="s">
        <v>281</v>
      </c>
      <c r="C318" s="132" t="s">
        <v>28</v>
      </c>
      <c r="D318" s="116"/>
      <c r="E318" s="116"/>
      <c r="F318" s="134"/>
      <c r="G318" s="134"/>
      <c r="H318" s="134"/>
      <c r="I318" s="134"/>
      <c r="J318" s="134"/>
      <c r="K318" s="134"/>
      <c r="L318" s="134"/>
      <c r="M318" s="134"/>
      <c r="N318" s="135"/>
      <c r="O318" s="134"/>
    </row>
    <row r="319" spans="1:15" ht="21" customHeight="1" x14ac:dyDescent="0.4">
      <c r="A319" s="203"/>
      <c r="B319" s="117" t="s">
        <v>281</v>
      </c>
      <c r="C319" s="132" t="s">
        <v>29</v>
      </c>
      <c r="D319" s="116"/>
      <c r="E319" s="116"/>
      <c r="F319" s="134"/>
      <c r="G319" s="134"/>
      <c r="H319" s="134"/>
      <c r="I319" s="134"/>
      <c r="J319" s="134"/>
      <c r="K319" s="134"/>
      <c r="L319" s="134"/>
      <c r="M319" s="134"/>
      <c r="N319" s="135"/>
      <c r="O319" s="134"/>
    </row>
    <row r="320" spans="1:15" ht="21" customHeight="1" x14ac:dyDescent="0.25">
      <c r="A320" s="202" t="s">
        <v>293</v>
      </c>
      <c r="B320" s="195" t="s">
        <v>293</v>
      </c>
      <c r="C320" s="196" t="s">
        <v>19</v>
      </c>
      <c r="D320" s="195"/>
      <c r="E320" s="195"/>
      <c r="F320" s="196" t="s">
        <v>30</v>
      </c>
      <c r="G320" s="196">
        <v>5</v>
      </c>
      <c r="H320" s="196">
        <v>1</v>
      </c>
      <c r="I320" s="196" t="s">
        <v>30</v>
      </c>
      <c r="J320" s="196">
        <v>0</v>
      </c>
      <c r="K320" s="196">
        <v>0</v>
      </c>
      <c r="L320" s="196">
        <v>0</v>
      </c>
      <c r="M320" s="196">
        <v>0</v>
      </c>
      <c r="N320" s="197"/>
      <c r="O320" s="196"/>
    </row>
    <row r="321" spans="1:15" ht="21" customHeight="1" x14ac:dyDescent="0.25">
      <c r="A321" s="202"/>
      <c r="B321" s="195" t="s">
        <v>293</v>
      </c>
      <c r="C321" s="196" t="s">
        <v>14</v>
      </c>
      <c r="D321" s="195"/>
      <c r="E321" s="195"/>
      <c r="F321" s="196" t="s">
        <v>30</v>
      </c>
      <c r="G321" s="196">
        <v>0</v>
      </c>
      <c r="H321" s="196">
        <v>0</v>
      </c>
      <c r="I321" s="196"/>
      <c r="J321" s="196"/>
      <c r="K321" s="196"/>
      <c r="L321" s="196"/>
      <c r="M321" s="196"/>
      <c r="N321" s="197"/>
      <c r="O321" s="196"/>
    </row>
    <row r="322" spans="1:15" ht="21" customHeight="1" x14ac:dyDescent="0.25">
      <c r="A322" s="202"/>
      <c r="B322" s="195" t="s">
        <v>293</v>
      </c>
      <c r="C322" s="196" t="s">
        <v>0</v>
      </c>
      <c r="D322" s="195"/>
      <c r="E322" s="195"/>
      <c r="F322" s="196" t="s">
        <v>30</v>
      </c>
      <c r="G322" s="196">
        <v>1</v>
      </c>
      <c r="H322" s="196">
        <v>0</v>
      </c>
      <c r="I322" s="196"/>
      <c r="J322" s="196"/>
      <c r="K322" s="196"/>
      <c r="L322" s="196"/>
      <c r="M322" s="196"/>
      <c r="N322" s="197"/>
      <c r="O322" s="196"/>
    </row>
    <row r="323" spans="1:15" ht="21" customHeight="1" x14ac:dyDescent="0.4">
      <c r="A323" s="202" t="s">
        <v>285</v>
      </c>
      <c r="B323" s="117" t="s">
        <v>285</v>
      </c>
      <c r="C323" s="132" t="s">
        <v>10</v>
      </c>
      <c r="D323" s="116"/>
      <c r="E323" s="116"/>
      <c r="F323" s="134"/>
      <c r="G323" s="134"/>
      <c r="H323" s="134"/>
      <c r="I323" s="134"/>
      <c r="J323" s="134"/>
      <c r="K323" s="134"/>
      <c r="L323" s="134"/>
      <c r="M323" s="134"/>
      <c r="N323" s="135"/>
      <c r="O323" s="134" t="s">
        <v>286</v>
      </c>
    </row>
    <row r="324" spans="1:15" ht="49.5" x14ac:dyDescent="0.4">
      <c r="A324" s="202"/>
      <c r="B324" s="117" t="s">
        <v>285</v>
      </c>
      <c r="C324" s="132" t="s">
        <v>11</v>
      </c>
      <c r="D324" s="116"/>
      <c r="E324" s="116"/>
      <c r="F324" s="134" t="s">
        <v>287</v>
      </c>
      <c r="G324" s="134">
        <v>2</v>
      </c>
      <c r="H324" s="134">
        <v>2</v>
      </c>
      <c r="I324" s="134" t="s">
        <v>30</v>
      </c>
      <c r="J324" s="134" t="s">
        <v>288</v>
      </c>
      <c r="K324" s="134"/>
      <c r="L324" s="134"/>
      <c r="M324" s="134"/>
      <c r="N324" s="135" t="s">
        <v>289</v>
      </c>
      <c r="O324" s="134"/>
    </row>
    <row r="325" spans="1:15" ht="21" customHeight="1" x14ac:dyDescent="0.4">
      <c r="A325" s="202"/>
      <c r="B325" s="117" t="s">
        <v>285</v>
      </c>
      <c r="C325" s="132" t="s">
        <v>12</v>
      </c>
      <c r="D325" s="116"/>
      <c r="E325" s="116"/>
      <c r="F325" s="134"/>
      <c r="G325" s="134"/>
      <c r="H325" s="134"/>
      <c r="I325" s="134"/>
      <c r="J325" s="134"/>
      <c r="K325" s="134"/>
      <c r="L325" s="134"/>
      <c r="M325" s="134"/>
      <c r="N325" s="135"/>
      <c r="O325" s="134"/>
    </row>
    <row r="326" spans="1:15" ht="21" customHeight="1" x14ac:dyDescent="0.4">
      <c r="A326" s="202"/>
      <c r="B326" s="117" t="s">
        <v>285</v>
      </c>
      <c r="C326" s="132" t="s">
        <v>13</v>
      </c>
      <c r="D326" s="116"/>
      <c r="E326" s="116"/>
      <c r="F326" s="134"/>
      <c r="G326" s="134"/>
      <c r="H326" s="134"/>
      <c r="I326" s="134"/>
      <c r="J326" s="134"/>
      <c r="K326" s="134"/>
      <c r="L326" s="134"/>
      <c r="M326" s="134"/>
      <c r="N326" s="135"/>
      <c r="O326" s="134"/>
    </row>
    <row r="327" spans="1:15" ht="21" customHeight="1" x14ac:dyDescent="0.4">
      <c r="A327" s="202"/>
      <c r="B327" s="117" t="s">
        <v>285</v>
      </c>
      <c r="C327" s="132" t="s">
        <v>15</v>
      </c>
      <c r="D327" s="116"/>
      <c r="E327" s="116"/>
      <c r="F327" s="134"/>
      <c r="G327" s="134"/>
      <c r="H327" s="134"/>
      <c r="I327" s="134"/>
      <c r="J327" s="134"/>
      <c r="K327" s="134"/>
      <c r="L327" s="134"/>
      <c r="M327" s="134"/>
      <c r="N327" s="135"/>
      <c r="O327" s="134"/>
    </row>
    <row r="328" spans="1:15" ht="21" customHeight="1" x14ac:dyDescent="0.4">
      <c r="A328" s="202"/>
      <c r="B328" s="117" t="s">
        <v>285</v>
      </c>
      <c r="C328" s="132" t="s">
        <v>16</v>
      </c>
      <c r="D328" s="116"/>
      <c r="E328" s="116"/>
      <c r="F328" s="134"/>
      <c r="G328" s="134"/>
      <c r="H328" s="134"/>
      <c r="I328" s="134"/>
      <c r="J328" s="134"/>
      <c r="K328" s="134"/>
      <c r="L328" s="134"/>
      <c r="M328" s="134"/>
      <c r="N328" s="135"/>
      <c r="O328" s="134"/>
    </row>
    <row r="329" spans="1:15" ht="21" customHeight="1" x14ac:dyDescent="0.4">
      <c r="A329" s="202"/>
      <c r="B329" s="117" t="s">
        <v>285</v>
      </c>
      <c r="C329" s="132" t="s">
        <v>17</v>
      </c>
      <c r="D329" s="116"/>
      <c r="E329" s="116"/>
      <c r="F329" s="134"/>
      <c r="G329" s="134"/>
      <c r="H329" s="134"/>
      <c r="I329" s="134"/>
      <c r="J329" s="134"/>
      <c r="K329" s="134"/>
      <c r="L329" s="134"/>
      <c r="M329" s="134"/>
      <c r="N329" s="135"/>
      <c r="O329" s="134"/>
    </row>
    <row r="330" spans="1:15" ht="21" customHeight="1" x14ac:dyDescent="0.4">
      <c r="A330" s="202"/>
      <c r="B330" s="117" t="s">
        <v>285</v>
      </c>
      <c r="C330" s="132" t="s">
        <v>0</v>
      </c>
      <c r="D330" s="116"/>
      <c r="E330" s="116"/>
      <c r="F330" s="134" t="s">
        <v>30</v>
      </c>
      <c r="G330" s="134">
        <v>7</v>
      </c>
      <c r="H330" s="134">
        <v>5</v>
      </c>
      <c r="I330" s="134" t="s">
        <v>30</v>
      </c>
      <c r="J330" s="134" t="s">
        <v>290</v>
      </c>
      <c r="K330" s="134"/>
      <c r="L330" s="134"/>
      <c r="M330" s="134"/>
      <c r="N330" s="135"/>
      <c r="O330" s="134"/>
    </row>
    <row r="331" spans="1:15" ht="21" customHeight="1" x14ac:dyDescent="0.4">
      <c r="A331" s="202"/>
      <c r="B331" s="117" t="s">
        <v>285</v>
      </c>
      <c r="C331" s="132" t="s">
        <v>18</v>
      </c>
      <c r="D331" s="116"/>
      <c r="E331" s="116"/>
      <c r="F331" s="134"/>
      <c r="G331" s="134"/>
      <c r="H331" s="134"/>
      <c r="I331" s="134"/>
      <c r="J331" s="134"/>
      <c r="K331" s="134"/>
      <c r="L331" s="134"/>
      <c r="M331" s="134"/>
      <c r="N331" s="135"/>
      <c r="O331" s="134"/>
    </row>
    <row r="332" spans="1:15" ht="21" customHeight="1" x14ac:dyDescent="0.4">
      <c r="A332" s="202"/>
      <c r="B332" s="117" t="s">
        <v>285</v>
      </c>
      <c r="C332" s="132" t="s">
        <v>19</v>
      </c>
      <c r="D332" s="116"/>
      <c r="E332" s="116"/>
      <c r="F332" s="134"/>
      <c r="G332" s="134"/>
      <c r="H332" s="134"/>
      <c r="I332" s="134"/>
      <c r="J332" s="134"/>
      <c r="K332" s="134"/>
      <c r="L332" s="134"/>
      <c r="M332" s="134"/>
      <c r="N332" s="135"/>
      <c r="O332" s="134"/>
    </row>
    <row r="333" spans="1:15" ht="21" customHeight="1" x14ac:dyDescent="0.4">
      <c r="A333" s="202"/>
      <c r="B333" s="117" t="s">
        <v>285</v>
      </c>
      <c r="C333" s="132" t="s">
        <v>20</v>
      </c>
      <c r="D333" s="116"/>
      <c r="E333" s="116"/>
      <c r="F333" s="134"/>
      <c r="G333" s="134"/>
      <c r="H333" s="134"/>
      <c r="I333" s="134"/>
      <c r="J333" s="134"/>
      <c r="K333" s="134"/>
      <c r="L333" s="134"/>
      <c r="M333" s="134"/>
      <c r="N333" s="135"/>
      <c r="O333" s="134"/>
    </row>
    <row r="334" spans="1:15" ht="21" customHeight="1" x14ac:dyDescent="0.4">
      <c r="A334" s="202"/>
      <c r="B334" s="117" t="s">
        <v>285</v>
      </c>
      <c r="C334" s="132" t="s">
        <v>21</v>
      </c>
      <c r="D334" s="116"/>
      <c r="E334" s="116"/>
      <c r="F334" s="134"/>
      <c r="G334" s="134"/>
      <c r="H334" s="134"/>
      <c r="I334" s="134"/>
      <c r="J334" s="134"/>
      <c r="K334" s="134"/>
      <c r="L334" s="134"/>
      <c r="M334" s="134"/>
      <c r="N334" s="135"/>
      <c r="O334" s="134"/>
    </row>
    <row r="335" spans="1:15" ht="21" customHeight="1" x14ac:dyDescent="0.4">
      <c r="A335" s="202"/>
      <c r="B335" s="117" t="s">
        <v>285</v>
      </c>
      <c r="C335" s="132" t="s">
        <v>22</v>
      </c>
      <c r="D335" s="116"/>
      <c r="E335" s="116"/>
      <c r="F335" s="134"/>
      <c r="G335" s="134"/>
      <c r="H335" s="134"/>
      <c r="I335" s="134"/>
      <c r="J335" s="134"/>
      <c r="K335" s="134"/>
      <c r="L335" s="134"/>
      <c r="M335" s="134"/>
      <c r="N335" s="135"/>
      <c r="O335" s="134"/>
    </row>
    <row r="336" spans="1:15" ht="49.5" x14ac:dyDescent="0.4">
      <c r="A336" s="202"/>
      <c r="B336" s="117" t="s">
        <v>285</v>
      </c>
      <c r="C336" s="132" t="s">
        <v>28</v>
      </c>
      <c r="D336" s="116"/>
      <c r="E336" s="116"/>
      <c r="F336" s="134" t="s">
        <v>30</v>
      </c>
      <c r="G336" s="134">
        <v>3</v>
      </c>
      <c r="H336" s="134">
        <v>2</v>
      </c>
      <c r="I336" s="134" t="s">
        <v>30</v>
      </c>
      <c r="J336" s="134"/>
      <c r="K336" s="134"/>
      <c r="L336" s="134"/>
      <c r="M336" s="134"/>
      <c r="N336" s="135" t="s">
        <v>291</v>
      </c>
      <c r="O336" s="134"/>
    </row>
    <row r="337" spans="1:15" ht="96.75" x14ac:dyDescent="0.4">
      <c r="A337" s="202"/>
      <c r="B337" s="117" t="s">
        <v>285</v>
      </c>
      <c r="C337" s="132" t="s">
        <v>29</v>
      </c>
      <c r="D337" s="116"/>
      <c r="E337" s="116"/>
      <c r="F337" s="134" t="s">
        <v>30</v>
      </c>
      <c r="G337" s="134">
        <v>5</v>
      </c>
      <c r="H337" s="134">
        <v>3</v>
      </c>
      <c r="I337" s="134"/>
      <c r="J337" s="134"/>
      <c r="K337" s="134"/>
      <c r="L337" s="134"/>
      <c r="M337" s="134"/>
      <c r="N337" s="135" t="s">
        <v>292</v>
      </c>
      <c r="O337" s="134"/>
    </row>
  </sheetData>
  <mergeCells count="28">
    <mergeCell ref="A193:A195"/>
    <mergeCell ref="A196:A198"/>
    <mergeCell ref="A177:A192"/>
    <mergeCell ref="K1:M1"/>
    <mergeCell ref="F1:H1"/>
    <mergeCell ref="A66:A81"/>
    <mergeCell ref="A161:A176"/>
    <mergeCell ref="A82:A96"/>
    <mergeCell ref="A97:A112"/>
    <mergeCell ref="A113:A128"/>
    <mergeCell ref="A144:A160"/>
    <mergeCell ref="A18:A33"/>
    <mergeCell ref="A129:A143"/>
    <mergeCell ref="N1:N2"/>
    <mergeCell ref="I1:J1"/>
    <mergeCell ref="A3:A17"/>
    <mergeCell ref="A34:A49"/>
    <mergeCell ref="A50:A65"/>
    <mergeCell ref="A200:A214"/>
    <mergeCell ref="A215:A229"/>
    <mergeCell ref="A230:A244"/>
    <mergeCell ref="A245:A259"/>
    <mergeCell ref="A260:A274"/>
    <mergeCell ref="A320:A322"/>
    <mergeCell ref="A323:A337"/>
    <mergeCell ref="A305:A319"/>
    <mergeCell ref="A275:A289"/>
    <mergeCell ref="A290:A304"/>
  </mergeCells>
  <dataValidations count="2">
    <dataValidation type="list" allowBlank="1" showInputMessage="1" showErrorMessage="1" sqref="F190:F192 F47:F53 F141:F155 F157:F188 F23:F45 F13:F21 F134:F139 F55:F132 F3:F11">
      <formula1>yes</formula1>
    </dataValidation>
    <dataValidation type="list" allowBlank="1" showInputMessage="1" showErrorMessage="1" sqref="F12">
      <formula1>a</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F12"/>
  <sheetViews>
    <sheetView workbookViewId="0">
      <selection activeCell="D12" sqref="D12"/>
    </sheetView>
  </sheetViews>
  <sheetFormatPr defaultRowHeight="15.75" x14ac:dyDescent="0.25"/>
  <sheetData>
    <row r="2" spans="4:6" x14ac:dyDescent="0.25">
      <c r="D2">
        <v>0</v>
      </c>
    </row>
    <row r="3" spans="4:6" x14ac:dyDescent="0.25">
      <c r="D3">
        <v>500</v>
      </c>
    </row>
    <row r="4" spans="4:6" x14ac:dyDescent="0.25">
      <c r="D4" s="1">
        <v>1000</v>
      </c>
    </row>
    <row r="5" spans="4:6" x14ac:dyDescent="0.25">
      <c r="D5" s="1">
        <v>2000</v>
      </c>
    </row>
    <row r="6" spans="4:6" x14ac:dyDescent="0.25">
      <c r="D6" s="1">
        <v>5000</v>
      </c>
    </row>
    <row r="7" spans="4:6" x14ac:dyDescent="0.25">
      <c r="D7" s="1">
        <v>10000</v>
      </c>
      <c r="F7" t="s">
        <v>30</v>
      </c>
    </row>
    <row r="8" spans="4:6" x14ac:dyDescent="0.25">
      <c r="D8" s="1">
        <v>15000</v>
      </c>
      <c r="F8" t="s">
        <v>31</v>
      </c>
    </row>
    <row r="9" spans="4:6" x14ac:dyDescent="0.25">
      <c r="D9" s="1">
        <v>20000</v>
      </c>
    </row>
    <row r="10" spans="4:6" x14ac:dyDescent="0.25">
      <c r="D10" s="1">
        <v>25000</v>
      </c>
    </row>
    <row r="11" spans="4:6" x14ac:dyDescent="0.25">
      <c r="D11" t="s">
        <v>4</v>
      </c>
    </row>
    <row r="12" spans="4:6" x14ac:dyDescent="0.25">
      <c r="D12">
        <v>75000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1"/>
  <sheetViews>
    <sheetView tabSelected="1" topLeftCell="A148" workbookViewId="0">
      <selection activeCell="A101" sqref="A101:D119"/>
    </sheetView>
  </sheetViews>
  <sheetFormatPr defaultRowHeight="15.75" x14ac:dyDescent="0.25"/>
  <cols>
    <col min="1" max="1" width="24.625" customWidth="1"/>
    <col min="2" max="2" width="8.25" style="5" customWidth="1"/>
    <col min="3" max="3" width="6.75" customWidth="1"/>
    <col min="4" max="4" width="6.875" customWidth="1"/>
    <col min="5" max="8" width="15.5" customWidth="1"/>
    <col min="9" max="9" width="15.5" bestFit="1" customWidth="1"/>
    <col min="10" max="10" width="15.5" customWidth="1"/>
    <col min="11" max="11" width="15.5" bestFit="1" customWidth="1"/>
    <col min="12" max="12" width="11" customWidth="1"/>
    <col min="13" max="14" width="6.75" customWidth="1"/>
    <col min="15" max="15" width="7.625" customWidth="1"/>
    <col min="16" max="16" width="11" bestFit="1" customWidth="1"/>
  </cols>
  <sheetData>
    <row r="1" spans="1:7" ht="51" customHeight="1" thickBot="1" x14ac:dyDescent="0.3">
      <c r="A1" s="216" t="s">
        <v>54</v>
      </c>
      <c r="B1" s="217"/>
      <c r="C1" s="217"/>
      <c r="D1" s="217"/>
      <c r="E1" s="217"/>
      <c r="F1" s="217"/>
      <c r="G1" s="218"/>
    </row>
    <row r="2" spans="1:7" ht="16.5" thickBot="1" x14ac:dyDescent="0.3"/>
    <row r="3" spans="1:7" ht="20.25" customHeight="1" thickBot="1" x14ac:dyDescent="0.3">
      <c r="A3" s="151" t="s">
        <v>32</v>
      </c>
      <c r="B3" s="152" t="s">
        <v>47</v>
      </c>
    </row>
    <row r="4" spans="1:7" ht="16.5" thickBot="1" x14ac:dyDescent="0.3"/>
    <row r="5" spans="1:7" s="6" customFormat="1" ht="111" thickBot="1" x14ac:dyDescent="0.3">
      <c r="A5" s="170" t="s">
        <v>133</v>
      </c>
      <c r="B5" s="163" t="s">
        <v>51</v>
      </c>
      <c r="C5" s="164" t="s">
        <v>52</v>
      </c>
      <c r="D5" s="165" t="s">
        <v>53</v>
      </c>
      <c r="E5" s="140"/>
      <c r="F5" s="140"/>
      <c r="G5" s="140"/>
    </row>
    <row r="6" spans="1:7" s="6" customFormat="1" x14ac:dyDescent="0.25">
      <c r="A6" s="171" t="s">
        <v>36</v>
      </c>
      <c r="B6" s="166">
        <v>3</v>
      </c>
      <c r="C6" s="167">
        <v>41</v>
      </c>
      <c r="D6" s="168">
        <v>33</v>
      </c>
      <c r="E6" s="140"/>
      <c r="F6" s="140"/>
      <c r="G6" s="140"/>
    </row>
    <row r="7" spans="1:7" s="6" customFormat="1" x14ac:dyDescent="0.25">
      <c r="A7" s="172" t="s">
        <v>40</v>
      </c>
      <c r="B7" s="169">
        <v>3</v>
      </c>
      <c r="C7" s="141">
        <v>0</v>
      </c>
      <c r="D7" s="142">
        <v>2</v>
      </c>
      <c r="E7" s="140"/>
      <c r="F7" s="140"/>
      <c r="G7" s="140"/>
    </row>
    <row r="8" spans="1:7" s="6" customFormat="1" x14ac:dyDescent="0.25">
      <c r="A8" s="172" t="s">
        <v>92</v>
      </c>
      <c r="B8" s="169">
        <v>15</v>
      </c>
      <c r="C8" s="141">
        <v>8</v>
      </c>
      <c r="D8" s="142">
        <v>3</v>
      </c>
      <c r="E8" s="140"/>
      <c r="F8" s="140"/>
      <c r="G8" s="140"/>
    </row>
    <row r="9" spans="1:7" s="6" customFormat="1" x14ac:dyDescent="0.25">
      <c r="A9" s="172" t="s">
        <v>50</v>
      </c>
      <c r="B9" s="169">
        <v>2</v>
      </c>
      <c r="C9" s="141">
        <v>23</v>
      </c>
      <c r="D9" s="142">
        <v>2</v>
      </c>
      <c r="E9" s="140"/>
      <c r="F9" s="140"/>
      <c r="G9" s="140"/>
    </row>
    <row r="10" spans="1:7" s="6" customFormat="1" x14ac:dyDescent="0.25">
      <c r="A10" s="172" t="s">
        <v>49</v>
      </c>
      <c r="B10" s="169">
        <v>2</v>
      </c>
      <c r="C10" s="141">
        <v>6</v>
      </c>
      <c r="D10" s="142">
        <v>2</v>
      </c>
      <c r="E10" s="140"/>
      <c r="F10" s="140"/>
      <c r="G10" s="140"/>
    </row>
    <row r="11" spans="1:7" s="6" customFormat="1" x14ac:dyDescent="0.25">
      <c r="A11" s="172" t="s">
        <v>127</v>
      </c>
      <c r="B11" s="169">
        <v>1</v>
      </c>
      <c r="C11" s="141">
        <v>11</v>
      </c>
      <c r="D11" s="142">
        <v>5</v>
      </c>
      <c r="E11" s="140"/>
      <c r="F11" s="140"/>
      <c r="G11" s="140"/>
    </row>
    <row r="12" spans="1:7" s="6" customFormat="1" x14ac:dyDescent="0.25">
      <c r="A12" s="172" t="s">
        <v>116</v>
      </c>
      <c r="B12" s="169">
        <v>1</v>
      </c>
      <c r="C12" s="141">
        <v>1</v>
      </c>
      <c r="D12" s="142">
        <v>1</v>
      </c>
      <c r="E12" s="140"/>
      <c r="F12" s="140"/>
      <c r="G12" s="140"/>
    </row>
    <row r="13" spans="1:7" s="6" customFormat="1" x14ac:dyDescent="0.25">
      <c r="A13" s="172" t="s">
        <v>39</v>
      </c>
      <c r="B13" s="169">
        <v>16</v>
      </c>
      <c r="C13" s="141">
        <v>56</v>
      </c>
      <c r="D13" s="142">
        <v>58</v>
      </c>
      <c r="E13" s="140"/>
      <c r="F13" s="140"/>
      <c r="G13" s="140"/>
    </row>
    <row r="14" spans="1:7" s="6" customFormat="1" x14ac:dyDescent="0.25">
      <c r="A14" s="172" t="s">
        <v>37</v>
      </c>
      <c r="B14" s="169">
        <v>5</v>
      </c>
      <c r="C14" s="141">
        <v>28</v>
      </c>
      <c r="D14" s="142">
        <v>26</v>
      </c>
      <c r="E14" s="140"/>
      <c r="F14" s="140"/>
      <c r="G14" s="140"/>
    </row>
    <row r="15" spans="1:7" s="6" customFormat="1" x14ac:dyDescent="0.25">
      <c r="A15" s="172" t="s">
        <v>60</v>
      </c>
      <c r="B15" s="169">
        <v>4</v>
      </c>
      <c r="C15" s="141">
        <v>2</v>
      </c>
      <c r="D15" s="142">
        <v>2</v>
      </c>
      <c r="E15" s="140"/>
      <c r="F15" s="140"/>
      <c r="G15" s="140"/>
    </row>
    <row r="16" spans="1:7" s="6" customFormat="1" x14ac:dyDescent="0.25">
      <c r="A16" s="172" t="s">
        <v>73</v>
      </c>
      <c r="B16" s="169">
        <v>15</v>
      </c>
      <c r="C16" s="141">
        <v>3</v>
      </c>
      <c r="D16" s="142">
        <v>2</v>
      </c>
      <c r="E16" s="140"/>
      <c r="F16" s="140"/>
      <c r="G16" s="140"/>
    </row>
    <row r="17" spans="1:7" x14ac:dyDescent="0.25">
      <c r="A17" s="172" t="s">
        <v>87</v>
      </c>
      <c r="B17" s="169">
        <v>8</v>
      </c>
      <c r="C17" s="141">
        <v>24</v>
      </c>
      <c r="D17" s="142">
        <v>15</v>
      </c>
      <c r="E17" s="139"/>
      <c r="F17" s="139"/>
      <c r="G17" s="139"/>
    </row>
    <row r="18" spans="1:7" x14ac:dyDescent="0.25">
      <c r="A18" s="172" t="s">
        <v>89</v>
      </c>
      <c r="B18" s="169">
        <v>15</v>
      </c>
      <c r="C18" s="141">
        <v>32</v>
      </c>
      <c r="D18" s="142">
        <v>145</v>
      </c>
      <c r="E18" s="139"/>
      <c r="F18" s="139"/>
      <c r="G18" s="139"/>
    </row>
    <row r="19" spans="1:7" x14ac:dyDescent="0.25">
      <c r="A19" s="172" t="s">
        <v>93</v>
      </c>
      <c r="B19" s="169">
        <v>16</v>
      </c>
      <c r="C19" s="141">
        <v>17</v>
      </c>
      <c r="D19" s="142">
        <v>209</v>
      </c>
      <c r="E19" s="139"/>
      <c r="F19" s="139"/>
      <c r="G19" s="139"/>
    </row>
    <row r="20" spans="1:7" x14ac:dyDescent="0.25">
      <c r="A20" s="172" t="s">
        <v>102</v>
      </c>
      <c r="B20" s="169">
        <v>3</v>
      </c>
      <c r="C20" s="141">
        <v>15</v>
      </c>
      <c r="D20" s="142">
        <v>7</v>
      </c>
      <c r="E20" s="139"/>
      <c r="F20" s="139"/>
      <c r="G20" s="139"/>
    </row>
    <row r="21" spans="1:7" x14ac:dyDescent="0.25">
      <c r="A21" s="172" t="s">
        <v>111</v>
      </c>
      <c r="B21" s="169">
        <v>3</v>
      </c>
      <c r="C21" s="141">
        <v>19</v>
      </c>
      <c r="D21" s="142">
        <v>14</v>
      </c>
      <c r="E21" s="139"/>
      <c r="F21" s="139"/>
      <c r="G21" s="139"/>
    </row>
    <row r="22" spans="1:7" x14ac:dyDescent="0.25">
      <c r="A22" s="172" t="s">
        <v>101</v>
      </c>
      <c r="B22" s="169">
        <v>1</v>
      </c>
      <c r="C22" s="141">
        <v>7</v>
      </c>
      <c r="D22" s="142">
        <v>3</v>
      </c>
      <c r="E22" s="139"/>
      <c r="F22" s="139"/>
      <c r="G22" s="139"/>
    </row>
    <row r="23" spans="1:7" x14ac:dyDescent="0.25">
      <c r="A23" s="172" t="s">
        <v>115</v>
      </c>
      <c r="B23" s="169">
        <v>1</v>
      </c>
      <c r="C23" s="141">
        <v>5</v>
      </c>
      <c r="D23" s="142">
        <v>0</v>
      </c>
      <c r="E23" s="139"/>
      <c r="F23" s="139"/>
      <c r="G23" s="139"/>
    </row>
    <row r="24" spans="1:7" x14ac:dyDescent="0.25">
      <c r="A24" s="172" t="s">
        <v>134</v>
      </c>
      <c r="B24" s="169">
        <v>1</v>
      </c>
      <c r="C24" s="141">
        <v>1</v>
      </c>
      <c r="D24" s="142">
        <v>1</v>
      </c>
      <c r="E24" s="139"/>
      <c r="F24" s="139"/>
      <c r="G24" s="139"/>
    </row>
    <row r="25" spans="1:7" x14ac:dyDescent="0.25">
      <c r="A25" s="172" t="s">
        <v>138</v>
      </c>
      <c r="B25" s="169">
        <v>1</v>
      </c>
      <c r="C25" s="141">
        <v>7</v>
      </c>
      <c r="D25" s="142">
        <v>2</v>
      </c>
      <c r="E25" s="139"/>
      <c r="F25" s="139"/>
      <c r="G25" s="139"/>
    </row>
    <row r="26" spans="1:7" x14ac:dyDescent="0.25">
      <c r="A26" s="172" t="s">
        <v>136</v>
      </c>
      <c r="B26" s="169">
        <v>1</v>
      </c>
      <c r="C26" s="141">
        <v>2</v>
      </c>
      <c r="D26" s="142">
        <v>2</v>
      </c>
      <c r="E26" s="139"/>
      <c r="F26" s="139"/>
      <c r="G26" s="139"/>
    </row>
    <row r="27" spans="1:7" x14ac:dyDescent="0.25">
      <c r="A27" s="172" t="s">
        <v>280</v>
      </c>
      <c r="B27" s="169">
        <v>1</v>
      </c>
      <c r="C27" s="141">
        <v>1</v>
      </c>
      <c r="D27" s="142">
        <v>1</v>
      </c>
      <c r="E27" s="139"/>
      <c r="F27" s="139"/>
      <c r="G27" s="139"/>
    </row>
    <row r="28" spans="1:7" x14ac:dyDescent="0.25">
      <c r="A28" s="172" t="s">
        <v>281</v>
      </c>
      <c r="B28" s="169"/>
      <c r="C28" s="141"/>
      <c r="D28" s="142"/>
      <c r="E28" s="139"/>
      <c r="F28" s="139"/>
      <c r="G28" s="139"/>
    </row>
    <row r="29" spans="1:7" x14ac:dyDescent="0.25">
      <c r="A29" s="172" t="s">
        <v>285</v>
      </c>
      <c r="B29" s="169">
        <v>4</v>
      </c>
      <c r="C29" s="141">
        <v>17</v>
      </c>
      <c r="D29" s="142">
        <v>12</v>
      </c>
      <c r="E29" s="139"/>
      <c r="F29" s="139"/>
      <c r="G29" s="139"/>
    </row>
    <row r="30" spans="1:7" ht="16.5" thickBot="1" x14ac:dyDescent="0.3">
      <c r="A30" s="173" t="s">
        <v>293</v>
      </c>
      <c r="B30" s="169">
        <v>3</v>
      </c>
      <c r="C30" s="141">
        <v>6</v>
      </c>
      <c r="D30" s="142">
        <v>1</v>
      </c>
      <c r="E30" s="139"/>
      <c r="F30" s="139"/>
      <c r="G30" s="139"/>
    </row>
    <row r="31" spans="1:7" s="139" customFormat="1" ht="16.5" thickBot="1" x14ac:dyDescent="0.3">
      <c r="A31" s="162" t="s">
        <v>48</v>
      </c>
      <c r="B31" s="157">
        <v>125</v>
      </c>
      <c r="C31" s="143">
        <v>332</v>
      </c>
      <c r="D31" s="144">
        <v>548</v>
      </c>
    </row>
    <row r="32" spans="1:7" s="139" customFormat="1" ht="16.5" thickBot="1" x14ac:dyDescent="0.3">
      <c r="A32" s="137"/>
      <c r="B32" s="176"/>
      <c r="C32" s="176"/>
      <c r="D32" s="176"/>
    </row>
    <row r="33" spans="1:7" s="139" customFormat="1" ht="16.5" thickBot="1" x14ac:dyDescent="0.3">
      <c r="A33" s="137"/>
      <c r="B33" s="176"/>
      <c r="C33" s="176"/>
      <c r="D33" s="176"/>
    </row>
    <row r="34" spans="1:7" ht="26.25" thickBot="1" x14ac:dyDescent="0.3">
      <c r="A34" s="223" t="s">
        <v>56</v>
      </c>
      <c r="B34" s="224"/>
      <c r="C34" s="224"/>
      <c r="D34" s="224"/>
      <c r="E34" s="224"/>
      <c r="F34" s="224"/>
      <c r="G34" s="225"/>
    </row>
    <row r="35" spans="1:7" x14ac:dyDescent="0.25">
      <c r="A35" s="145" t="s">
        <v>41</v>
      </c>
      <c r="B35" s="146" t="s">
        <v>30</v>
      </c>
    </row>
    <row r="36" spans="1:7" x14ac:dyDescent="0.25">
      <c r="B36"/>
    </row>
    <row r="37" spans="1:7" ht="78.75" x14ac:dyDescent="0.25">
      <c r="A37" s="145" t="s">
        <v>38</v>
      </c>
      <c r="B37" s="148" t="s">
        <v>55</v>
      </c>
    </row>
    <row r="38" spans="1:7" x14ac:dyDescent="0.25">
      <c r="A38" s="146" t="s">
        <v>36</v>
      </c>
      <c r="B38" s="147">
        <v>1</v>
      </c>
    </row>
    <row r="39" spans="1:7" x14ac:dyDescent="0.25">
      <c r="A39" s="146" t="s">
        <v>40</v>
      </c>
      <c r="B39" s="147">
        <v>2</v>
      </c>
    </row>
    <row r="40" spans="1:7" x14ac:dyDescent="0.25">
      <c r="A40" s="146" t="s">
        <v>92</v>
      </c>
      <c r="B40" s="147">
        <v>1</v>
      </c>
    </row>
    <row r="41" spans="1:7" x14ac:dyDescent="0.25">
      <c r="A41" s="146" t="s">
        <v>50</v>
      </c>
      <c r="B41" s="147">
        <v>2</v>
      </c>
    </row>
    <row r="42" spans="1:7" x14ac:dyDescent="0.25">
      <c r="A42" s="146" t="s">
        <v>49</v>
      </c>
      <c r="B42" s="147">
        <v>2</v>
      </c>
    </row>
    <row r="43" spans="1:7" x14ac:dyDescent="0.25">
      <c r="A43" s="146" t="s">
        <v>127</v>
      </c>
      <c r="B43" s="147">
        <v>1</v>
      </c>
    </row>
    <row r="44" spans="1:7" x14ac:dyDescent="0.25">
      <c r="A44" s="146" t="s">
        <v>39</v>
      </c>
      <c r="B44" s="147">
        <v>3</v>
      </c>
    </row>
    <row r="45" spans="1:7" x14ac:dyDescent="0.25">
      <c r="A45" s="146" t="s">
        <v>37</v>
      </c>
      <c r="B45" s="147">
        <v>3</v>
      </c>
    </row>
    <row r="46" spans="1:7" x14ac:dyDescent="0.25">
      <c r="A46" s="146" t="s">
        <v>73</v>
      </c>
      <c r="B46" s="147">
        <v>3</v>
      </c>
    </row>
    <row r="47" spans="1:7" x14ac:dyDescent="0.25">
      <c r="A47" s="146" t="s">
        <v>87</v>
      </c>
      <c r="B47" s="147">
        <v>5</v>
      </c>
    </row>
    <row r="48" spans="1:7" x14ac:dyDescent="0.25">
      <c r="A48" s="146" t="s">
        <v>89</v>
      </c>
      <c r="B48" s="147">
        <v>11</v>
      </c>
    </row>
    <row r="49" spans="1:7" x14ac:dyDescent="0.25">
      <c r="A49" s="146" t="s">
        <v>93</v>
      </c>
      <c r="B49" s="147">
        <v>15</v>
      </c>
    </row>
    <row r="50" spans="1:7" x14ac:dyDescent="0.25">
      <c r="A50" s="146" t="s">
        <v>102</v>
      </c>
      <c r="B50" s="147">
        <v>2</v>
      </c>
    </row>
    <row r="51" spans="1:7" x14ac:dyDescent="0.25">
      <c r="A51" s="146" t="s">
        <v>101</v>
      </c>
      <c r="B51" s="147">
        <v>1</v>
      </c>
    </row>
    <row r="52" spans="1:7" x14ac:dyDescent="0.25">
      <c r="A52" s="146" t="s">
        <v>134</v>
      </c>
      <c r="B52" s="147">
        <v>1</v>
      </c>
    </row>
    <row r="53" spans="1:7" x14ac:dyDescent="0.25">
      <c r="A53" s="146" t="s">
        <v>138</v>
      </c>
      <c r="B53" s="147">
        <v>1</v>
      </c>
    </row>
    <row r="54" spans="1:7" x14ac:dyDescent="0.25">
      <c r="A54" s="146" t="s">
        <v>136</v>
      </c>
      <c r="B54" s="147">
        <v>1</v>
      </c>
    </row>
    <row r="55" spans="1:7" x14ac:dyDescent="0.25">
      <c r="A55" s="146" t="s">
        <v>280</v>
      </c>
      <c r="B55" s="147">
        <v>1</v>
      </c>
    </row>
    <row r="56" spans="1:7" x14ac:dyDescent="0.25">
      <c r="A56" s="146" t="s">
        <v>285</v>
      </c>
      <c r="B56" s="147">
        <v>3</v>
      </c>
    </row>
    <row r="57" spans="1:7" x14ac:dyDescent="0.25">
      <c r="A57" s="146" t="s">
        <v>293</v>
      </c>
      <c r="B57" s="147">
        <v>1</v>
      </c>
    </row>
    <row r="58" spans="1:7" x14ac:dyDescent="0.25">
      <c r="A58" s="146" t="s">
        <v>48</v>
      </c>
      <c r="B58" s="147">
        <v>60</v>
      </c>
    </row>
    <row r="59" spans="1:7" s="139" customFormat="1" x14ac:dyDescent="0.25">
      <c r="A59" s="194"/>
      <c r="B59" s="174"/>
    </row>
    <row r="60" spans="1:7" s="139" customFormat="1" x14ac:dyDescent="0.25">
      <c r="A60" s="194"/>
      <c r="B60" s="174"/>
    </row>
    <row r="61" spans="1:7" x14ac:dyDescent="0.25">
      <c r="A61" s="62"/>
      <c r="B61" s="9"/>
    </row>
    <row r="62" spans="1:7" ht="16.5" thickBot="1" x14ac:dyDescent="0.3">
      <c r="B62"/>
    </row>
    <row r="63" spans="1:7" ht="66.75" customHeight="1" thickBot="1" x14ac:dyDescent="0.3">
      <c r="A63" s="219" t="s">
        <v>9</v>
      </c>
      <c r="B63" s="220"/>
      <c r="C63" s="220"/>
      <c r="D63" s="220"/>
      <c r="E63" s="220"/>
      <c r="F63" s="220"/>
      <c r="G63" s="221"/>
    </row>
    <row r="64" spans="1:7" ht="16.5" thickBot="1" x14ac:dyDescent="0.3">
      <c r="A64" s="151" t="s">
        <v>32</v>
      </c>
      <c r="B64" s="152" t="s">
        <v>47</v>
      </c>
    </row>
    <row r="65" spans="1:4" ht="16.5" thickBot="1" x14ac:dyDescent="0.3">
      <c r="B65"/>
    </row>
    <row r="66" spans="1:4" ht="189.75" thickBot="1" x14ac:dyDescent="0.3">
      <c r="A66" s="158" t="s">
        <v>133</v>
      </c>
      <c r="B66" s="163" t="s">
        <v>57</v>
      </c>
      <c r="C66" s="164" t="s">
        <v>58</v>
      </c>
      <c r="D66" s="165" t="s">
        <v>59</v>
      </c>
    </row>
    <row r="67" spans="1:4" x14ac:dyDescent="0.25">
      <c r="A67" s="159" t="s">
        <v>36</v>
      </c>
      <c r="B67" s="153">
        <v>1000</v>
      </c>
      <c r="C67" s="154">
        <v>10000</v>
      </c>
      <c r="D67" s="155">
        <v>1000</v>
      </c>
    </row>
    <row r="68" spans="1:4" x14ac:dyDescent="0.25">
      <c r="A68" s="160" t="s">
        <v>40</v>
      </c>
      <c r="B68" s="156">
        <v>0</v>
      </c>
      <c r="C68" s="149">
        <v>0</v>
      </c>
      <c r="D68" s="150">
        <v>0</v>
      </c>
    </row>
    <row r="69" spans="1:4" x14ac:dyDescent="0.25">
      <c r="A69" s="160" t="s">
        <v>92</v>
      </c>
      <c r="B69" s="156">
        <v>0</v>
      </c>
      <c r="C69" s="149">
        <v>0</v>
      </c>
      <c r="D69" s="150">
        <v>0</v>
      </c>
    </row>
    <row r="70" spans="1:4" x14ac:dyDescent="0.25">
      <c r="A70" s="160" t="s">
        <v>50</v>
      </c>
      <c r="B70" s="156">
        <v>3324</v>
      </c>
      <c r="C70" s="149">
        <v>0</v>
      </c>
      <c r="D70" s="150">
        <v>3270</v>
      </c>
    </row>
    <row r="71" spans="1:4" x14ac:dyDescent="0.25">
      <c r="A71" s="160" t="s">
        <v>49</v>
      </c>
      <c r="B71" s="156">
        <v>0</v>
      </c>
      <c r="C71" s="149">
        <v>0</v>
      </c>
      <c r="D71" s="150">
        <v>0</v>
      </c>
    </row>
    <row r="72" spans="1:4" x14ac:dyDescent="0.25">
      <c r="A72" s="160" t="s">
        <v>127</v>
      </c>
      <c r="B72" s="156">
        <v>5000</v>
      </c>
      <c r="C72" s="149">
        <v>0</v>
      </c>
      <c r="D72" s="150">
        <v>2500</v>
      </c>
    </row>
    <row r="73" spans="1:4" x14ac:dyDescent="0.25">
      <c r="A73" s="160" t="s">
        <v>116</v>
      </c>
      <c r="B73" s="156"/>
      <c r="C73" s="149"/>
      <c r="D73" s="150">
        <v>1500</v>
      </c>
    </row>
    <row r="74" spans="1:4" x14ac:dyDescent="0.25">
      <c r="A74" s="160" t="s">
        <v>39</v>
      </c>
      <c r="B74" s="156">
        <v>44833</v>
      </c>
      <c r="C74" s="149">
        <v>3000</v>
      </c>
      <c r="D74" s="150">
        <v>17156</v>
      </c>
    </row>
    <row r="75" spans="1:4" x14ac:dyDescent="0.25">
      <c r="A75" s="160" t="s">
        <v>37</v>
      </c>
      <c r="B75" s="156">
        <v>2575</v>
      </c>
      <c r="C75" s="149">
        <v>9950</v>
      </c>
      <c r="D75" s="150">
        <v>2500</v>
      </c>
    </row>
    <row r="76" spans="1:4" x14ac:dyDescent="0.25">
      <c r="A76" s="160" t="s">
        <v>60</v>
      </c>
      <c r="B76" s="156">
        <v>0</v>
      </c>
      <c r="C76" s="149">
        <v>0</v>
      </c>
      <c r="D76" s="150">
        <v>0</v>
      </c>
    </row>
    <row r="77" spans="1:4" x14ac:dyDescent="0.25">
      <c r="A77" s="160" t="s">
        <v>73</v>
      </c>
      <c r="B77" s="156">
        <v>0</v>
      </c>
      <c r="C77" s="149">
        <v>0</v>
      </c>
      <c r="D77" s="150">
        <v>0</v>
      </c>
    </row>
    <row r="78" spans="1:4" x14ac:dyDescent="0.25">
      <c r="A78" s="160" t="s">
        <v>87</v>
      </c>
      <c r="B78" s="156">
        <v>34000</v>
      </c>
      <c r="C78" s="149">
        <v>11230</v>
      </c>
      <c r="D78" s="150">
        <v>66930</v>
      </c>
    </row>
    <row r="79" spans="1:4" x14ac:dyDescent="0.25">
      <c r="A79" s="160" t="s">
        <v>89</v>
      </c>
      <c r="B79" s="156">
        <v>140000</v>
      </c>
      <c r="C79" s="149"/>
      <c r="D79" s="150"/>
    </row>
    <row r="80" spans="1:4" x14ac:dyDescent="0.25">
      <c r="A80" s="160" t="s">
        <v>93</v>
      </c>
      <c r="B80" s="156">
        <v>18412</v>
      </c>
      <c r="C80" s="149">
        <v>2500</v>
      </c>
      <c r="D80" s="150">
        <v>61118</v>
      </c>
    </row>
    <row r="81" spans="1:4" x14ac:dyDescent="0.25">
      <c r="A81" s="160" t="s">
        <v>102</v>
      </c>
      <c r="B81" s="156">
        <v>0</v>
      </c>
      <c r="C81" s="149">
        <v>0</v>
      </c>
      <c r="D81" s="150">
        <v>0</v>
      </c>
    </row>
    <row r="82" spans="1:4" x14ac:dyDescent="0.25">
      <c r="A82" s="160" t="s">
        <v>111</v>
      </c>
      <c r="B82" s="156">
        <v>0</v>
      </c>
      <c r="C82" s="149">
        <v>0</v>
      </c>
      <c r="D82" s="150">
        <v>0</v>
      </c>
    </row>
    <row r="83" spans="1:4" x14ac:dyDescent="0.25">
      <c r="A83" s="160" t="s">
        <v>101</v>
      </c>
      <c r="B83" s="156">
        <v>0</v>
      </c>
      <c r="C83" s="149">
        <v>0</v>
      </c>
      <c r="D83" s="150">
        <v>0</v>
      </c>
    </row>
    <row r="84" spans="1:4" x14ac:dyDescent="0.25">
      <c r="A84" s="160" t="s">
        <v>115</v>
      </c>
      <c r="B84" s="156">
        <v>1500</v>
      </c>
      <c r="C84" s="149">
        <v>1500</v>
      </c>
      <c r="D84" s="150">
        <v>1500</v>
      </c>
    </row>
    <row r="85" spans="1:4" x14ac:dyDescent="0.25">
      <c r="A85" s="160" t="s">
        <v>134</v>
      </c>
      <c r="B85" s="156">
        <v>0</v>
      </c>
      <c r="C85" s="149"/>
      <c r="D85" s="150"/>
    </row>
    <row r="86" spans="1:4" x14ac:dyDescent="0.25">
      <c r="A86" s="160" t="s">
        <v>138</v>
      </c>
      <c r="B86" s="156"/>
      <c r="C86" s="149"/>
      <c r="D86" s="150"/>
    </row>
    <row r="87" spans="1:4" x14ac:dyDescent="0.25">
      <c r="A87" s="160" t="s">
        <v>136</v>
      </c>
      <c r="B87" s="156"/>
      <c r="C87" s="149"/>
      <c r="D87" s="150"/>
    </row>
    <row r="88" spans="1:4" x14ac:dyDescent="0.25">
      <c r="A88" s="160" t="s">
        <v>280</v>
      </c>
      <c r="B88" s="156"/>
      <c r="C88" s="149"/>
      <c r="D88" s="150"/>
    </row>
    <row r="89" spans="1:4" x14ac:dyDescent="0.25">
      <c r="A89" s="160" t="s">
        <v>281</v>
      </c>
      <c r="B89" s="156"/>
      <c r="C89" s="149"/>
      <c r="D89" s="150"/>
    </row>
    <row r="90" spans="1:4" x14ac:dyDescent="0.25">
      <c r="A90" s="160" t="s">
        <v>285</v>
      </c>
      <c r="B90" s="156"/>
      <c r="C90" s="149"/>
      <c r="D90" s="150"/>
    </row>
    <row r="91" spans="1:4" ht="16.5" thickBot="1" x14ac:dyDescent="0.3">
      <c r="A91" s="161" t="s">
        <v>293</v>
      </c>
      <c r="B91" s="156">
        <v>0</v>
      </c>
      <c r="C91" s="149">
        <v>0</v>
      </c>
      <c r="D91" s="150">
        <v>0</v>
      </c>
    </row>
    <row r="92" spans="1:4" ht="16.5" thickBot="1" x14ac:dyDescent="0.3">
      <c r="A92" s="162" t="s">
        <v>48</v>
      </c>
      <c r="B92" s="157">
        <v>250644</v>
      </c>
      <c r="C92" s="143">
        <v>38180</v>
      </c>
      <c r="D92" s="144">
        <v>157474</v>
      </c>
    </row>
    <row r="93" spans="1:4" x14ac:dyDescent="0.25">
      <c r="B93"/>
    </row>
    <row r="94" spans="1:4" x14ac:dyDescent="0.25">
      <c r="B94"/>
    </row>
    <row r="96" spans="1:4" ht="15" customHeight="1" x14ac:dyDescent="0.25"/>
    <row r="97" spans="1:11" hidden="1" x14ac:dyDescent="0.25"/>
    <row r="98" spans="1:11" hidden="1" x14ac:dyDescent="0.25"/>
    <row r="99" spans="1:11" ht="59.25" customHeight="1" x14ac:dyDescent="0.25">
      <c r="A99" s="222" t="s">
        <v>84</v>
      </c>
      <c r="B99" s="222"/>
      <c r="C99" s="222"/>
      <c r="D99" s="222"/>
      <c r="E99" s="222"/>
      <c r="F99" s="222"/>
      <c r="G99" s="222"/>
      <c r="H99" s="222"/>
      <c r="I99" s="222"/>
      <c r="J99" s="222"/>
      <c r="K99" s="222"/>
    </row>
    <row r="100" spans="1:11" ht="16.5" thickBot="1" x14ac:dyDescent="0.3"/>
    <row r="101" spans="1:11" ht="174" thickBot="1" x14ac:dyDescent="0.3">
      <c r="A101" s="158" t="s">
        <v>132</v>
      </c>
      <c r="B101" s="187" t="s">
        <v>83</v>
      </c>
      <c r="C101" s="188" t="s">
        <v>80</v>
      </c>
      <c r="D101" s="189" t="s">
        <v>82</v>
      </c>
      <c r="E101" s="7"/>
      <c r="F101" s="7"/>
      <c r="G101" s="7"/>
    </row>
    <row r="102" spans="1:11" x14ac:dyDescent="0.25">
      <c r="A102" s="190" t="s">
        <v>12</v>
      </c>
      <c r="B102" s="178">
        <v>5</v>
      </c>
      <c r="C102" s="179">
        <v>0</v>
      </c>
      <c r="D102" s="180">
        <v>12</v>
      </c>
    </row>
    <row r="103" spans="1:11" x14ac:dyDescent="0.25">
      <c r="A103" s="191" t="s">
        <v>15</v>
      </c>
      <c r="B103" s="181">
        <v>6</v>
      </c>
      <c r="C103" s="174">
        <v>1</v>
      </c>
      <c r="D103" s="175">
        <v>1</v>
      </c>
    </row>
    <row r="104" spans="1:11" x14ac:dyDescent="0.25">
      <c r="A104" s="191" t="s">
        <v>16</v>
      </c>
      <c r="B104" s="181">
        <v>5</v>
      </c>
      <c r="C104" s="174">
        <v>2</v>
      </c>
      <c r="D104" s="175">
        <v>1</v>
      </c>
    </row>
    <row r="105" spans="1:11" x14ac:dyDescent="0.25">
      <c r="A105" s="191" t="s">
        <v>17</v>
      </c>
      <c r="B105" s="181">
        <v>5</v>
      </c>
      <c r="C105" s="174">
        <v>2</v>
      </c>
      <c r="D105" s="175">
        <v>20</v>
      </c>
    </row>
    <row r="106" spans="1:11" x14ac:dyDescent="0.25">
      <c r="A106" s="191" t="s">
        <v>13</v>
      </c>
      <c r="B106" s="181">
        <v>6</v>
      </c>
      <c r="C106" s="174">
        <v>2</v>
      </c>
      <c r="D106" s="175">
        <v>2</v>
      </c>
    </row>
    <row r="107" spans="1:11" x14ac:dyDescent="0.25">
      <c r="A107" s="191" t="s">
        <v>21</v>
      </c>
      <c r="B107" s="181">
        <v>4</v>
      </c>
      <c r="C107" s="174">
        <v>2</v>
      </c>
      <c r="D107" s="175">
        <v>1</v>
      </c>
    </row>
    <row r="108" spans="1:11" x14ac:dyDescent="0.25">
      <c r="A108" s="191" t="s">
        <v>18</v>
      </c>
      <c r="B108" s="181">
        <v>5</v>
      </c>
      <c r="C108" s="174">
        <v>2</v>
      </c>
      <c r="D108" s="175">
        <v>29</v>
      </c>
    </row>
    <row r="109" spans="1:11" x14ac:dyDescent="0.25">
      <c r="A109" s="191" t="s">
        <v>10</v>
      </c>
      <c r="B109" s="181">
        <v>6</v>
      </c>
      <c r="C109" s="174">
        <v>6</v>
      </c>
      <c r="D109" s="175">
        <v>23</v>
      </c>
    </row>
    <row r="110" spans="1:11" x14ac:dyDescent="0.25">
      <c r="A110" s="191" t="s">
        <v>22</v>
      </c>
      <c r="B110" s="181">
        <v>5</v>
      </c>
      <c r="C110" s="174">
        <v>6</v>
      </c>
      <c r="D110" s="175">
        <v>3</v>
      </c>
    </row>
    <row r="111" spans="1:11" x14ac:dyDescent="0.25">
      <c r="A111" s="191" t="s">
        <v>11</v>
      </c>
      <c r="B111" s="181">
        <v>6</v>
      </c>
      <c r="C111" s="174">
        <v>9</v>
      </c>
      <c r="D111" s="175">
        <v>29</v>
      </c>
    </row>
    <row r="112" spans="1:11" x14ac:dyDescent="0.25">
      <c r="A112" s="191" t="s">
        <v>20</v>
      </c>
      <c r="B112" s="181">
        <v>6</v>
      </c>
      <c r="C112" s="174">
        <v>9</v>
      </c>
      <c r="D112" s="175">
        <v>29</v>
      </c>
    </row>
    <row r="113" spans="1:4" x14ac:dyDescent="0.25">
      <c r="A113" s="191" t="s">
        <v>29</v>
      </c>
      <c r="B113" s="181">
        <v>9</v>
      </c>
      <c r="C113" s="174">
        <v>9</v>
      </c>
      <c r="D113" s="175">
        <v>35</v>
      </c>
    </row>
    <row r="114" spans="1:4" x14ac:dyDescent="0.25">
      <c r="A114" s="191" t="s">
        <v>0</v>
      </c>
      <c r="B114" s="181">
        <v>6</v>
      </c>
      <c r="C114" s="174">
        <v>18</v>
      </c>
      <c r="D114" s="175">
        <v>52</v>
      </c>
    </row>
    <row r="115" spans="1:4" x14ac:dyDescent="0.25">
      <c r="A115" s="191" t="s">
        <v>117</v>
      </c>
      <c r="B115" s="181">
        <v>9</v>
      </c>
      <c r="C115" s="174">
        <v>22</v>
      </c>
      <c r="D115" s="175">
        <v>10</v>
      </c>
    </row>
    <row r="116" spans="1:4" x14ac:dyDescent="0.25">
      <c r="A116" s="191" t="s">
        <v>28</v>
      </c>
      <c r="B116" s="181">
        <v>11</v>
      </c>
      <c r="C116" s="174">
        <v>31</v>
      </c>
      <c r="D116" s="175">
        <v>161</v>
      </c>
    </row>
    <row r="117" spans="1:4" x14ac:dyDescent="0.25">
      <c r="A117" s="191" t="s">
        <v>14</v>
      </c>
      <c r="B117" s="181">
        <v>16</v>
      </c>
      <c r="C117" s="174">
        <v>57</v>
      </c>
      <c r="D117" s="175">
        <v>53</v>
      </c>
    </row>
    <row r="118" spans="1:4" s="6" customFormat="1" ht="16.5" thickBot="1" x14ac:dyDescent="0.3">
      <c r="A118" s="192" t="s">
        <v>19</v>
      </c>
      <c r="B118" s="181">
        <v>15</v>
      </c>
      <c r="C118" s="174">
        <v>154</v>
      </c>
      <c r="D118" s="175">
        <v>87</v>
      </c>
    </row>
    <row r="119" spans="1:4" ht="16.5" thickBot="1" x14ac:dyDescent="0.3">
      <c r="A119" s="193" t="s">
        <v>48</v>
      </c>
      <c r="B119" s="182">
        <v>125</v>
      </c>
      <c r="C119" s="176">
        <v>332</v>
      </c>
      <c r="D119" s="177">
        <v>548</v>
      </c>
    </row>
    <row r="131" spans="1:6" ht="16.5" thickBot="1" x14ac:dyDescent="0.3">
      <c r="A131" s="7"/>
      <c r="B131" s="8"/>
      <c r="C131" s="7"/>
      <c r="D131" s="7"/>
    </row>
    <row r="132" spans="1:6" ht="189.75" thickBot="1" x14ac:dyDescent="0.3">
      <c r="A132" s="170" t="s">
        <v>32</v>
      </c>
      <c r="B132" s="187" t="s">
        <v>85</v>
      </c>
      <c r="C132" s="188" t="s">
        <v>86</v>
      </c>
      <c r="D132" s="189" t="s">
        <v>81</v>
      </c>
      <c r="E132" s="6"/>
      <c r="F132" s="6"/>
    </row>
    <row r="133" spans="1:6" x14ac:dyDescent="0.25">
      <c r="A133" s="183" t="s">
        <v>16</v>
      </c>
      <c r="B133" s="178">
        <v>10000</v>
      </c>
      <c r="C133" s="179">
        <v>0</v>
      </c>
      <c r="D133" s="180">
        <v>1000</v>
      </c>
      <c r="E133" s="6"/>
      <c r="F133" s="6"/>
    </row>
    <row r="134" spans="1:6" x14ac:dyDescent="0.25">
      <c r="A134" s="184" t="s">
        <v>10</v>
      </c>
      <c r="B134" s="181">
        <v>17000</v>
      </c>
      <c r="C134" s="174">
        <v>0</v>
      </c>
      <c r="D134" s="175">
        <v>1000</v>
      </c>
      <c r="E134" s="6"/>
      <c r="F134" s="6"/>
    </row>
    <row r="135" spans="1:6" x14ac:dyDescent="0.25">
      <c r="A135" s="184" t="s">
        <v>17</v>
      </c>
      <c r="B135" s="181">
        <v>10000</v>
      </c>
      <c r="C135" s="174">
        <v>0</v>
      </c>
      <c r="D135" s="175">
        <v>5000</v>
      </c>
      <c r="E135" s="6"/>
      <c r="F135" s="6"/>
    </row>
    <row r="136" spans="1:6" x14ac:dyDescent="0.25">
      <c r="A136" s="184" t="s">
        <v>12</v>
      </c>
      <c r="B136" s="181">
        <v>10000</v>
      </c>
      <c r="C136" s="174">
        <v>0</v>
      </c>
      <c r="D136" s="175">
        <v>500</v>
      </c>
      <c r="E136" s="6"/>
      <c r="F136" s="6"/>
    </row>
    <row r="137" spans="1:6" x14ac:dyDescent="0.25">
      <c r="A137" s="184" t="s">
        <v>0</v>
      </c>
      <c r="B137" s="181">
        <v>43333</v>
      </c>
      <c r="C137" s="174">
        <v>0</v>
      </c>
      <c r="D137" s="175">
        <v>15926</v>
      </c>
      <c r="E137" s="6"/>
      <c r="F137" s="6"/>
    </row>
    <row r="138" spans="1:6" x14ac:dyDescent="0.25">
      <c r="A138" s="184" t="s">
        <v>29</v>
      </c>
      <c r="B138" s="181">
        <v>0</v>
      </c>
      <c r="C138" s="174">
        <v>0</v>
      </c>
      <c r="D138" s="175">
        <v>0</v>
      </c>
      <c r="E138" s="6"/>
      <c r="F138" s="6"/>
    </row>
    <row r="139" spans="1:6" x14ac:dyDescent="0.25">
      <c r="A139" s="184" t="s">
        <v>13</v>
      </c>
      <c r="B139" s="181">
        <v>10000</v>
      </c>
      <c r="C139" s="174">
        <v>0</v>
      </c>
      <c r="D139" s="175">
        <v>5000</v>
      </c>
      <c r="E139" s="6"/>
      <c r="F139" s="6"/>
    </row>
    <row r="140" spans="1:6" x14ac:dyDescent="0.25">
      <c r="A140" s="184" t="s">
        <v>22</v>
      </c>
      <c r="B140" s="181">
        <v>15000</v>
      </c>
      <c r="C140" s="174">
        <v>0</v>
      </c>
      <c r="D140" s="175">
        <v>5000</v>
      </c>
      <c r="E140" s="6"/>
      <c r="F140" s="6"/>
    </row>
    <row r="141" spans="1:6" x14ac:dyDescent="0.25">
      <c r="A141" s="184" t="s">
        <v>15</v>
      </c>
      <c r="B141" s="181">
        <v>10000</v>
      </c>
      <c r="C141" s="174">
        <v>0</v>
      </c>
      <c r="D141" s="175">
        <v>2000</v>
      </c>
      <c r="E141" s="6"/>
      <c r="F141" s="6"/>
    </row>
    <row r="142" spans="1:6" x14ac:dyDescent="0.25">
      <c r="A142" s="184" t="s">
        <v>11</v>
      </c>
      <c r="B142" s="181">
        <v>17000</v>
      </c>
      <c r="C142" s="174">
        <v>0</v>
      </c>
      <c r="D142" s="175">
        <v>1000</v>
      </c>
      <c r="E142" s="6"/>
      <c r="F142" s="6"/>
    </row>
    <row r="143" spans="1:6" x14ac:dyDescent="0.25">
      <c r="A143" s="184" t="s">
        <v>21</v>
      </c>
      <c r="B143" s="181">
        <v>10000</v>
      </c>
      <c r="C143" s="174">
        <v>0</v>
      </c>
      <c r="D143" s="175">
        <v>0</v>
      </c>
      <c r="E143" s="6"/>
      <c r="F143" s="6"/>
    </row>
    <row r="144" spans="1:6" x14ac:dyDescent="0.25">
      <c r="A144" s="184" t="s">
        <v>20</v>
      </c>
      <c r="B144" s="181">
        <v>2000</v>
      </c>
      <c r="C144" s="174">
        <v>0</v>
      </c>
      <c r="D144" s="175">
        <v>5000</v>
      </c>
      <c r="E144" s="6"/>
      <c r="F144" s="6"/>
    </row>
    <row r="145" spans="1:6" x14ac:dyDescent="0.25">
      <c r="A145" s="184" t="s">
        <v>18</v>
      </c>
      <c r="B145" s="181">
        <v>0</v>
      </c>
      <c r="C145" s="174">
        <v>2000</v>
      </c>
      <c r="D145" s="175">
        <v>2000</v>
      </c>
      <c r="E145" s="6"/>
      <c r="F145" s="6"/>
    </row>
    <row r="146" spans="1:6" x14ac:dyDescent="0.25">
      <c r="A146" s="184" t="s">
        <v>117</v>
      </c>
      <c r="B146" s="181">
        <v>9412</v>
      </c>
      <c r="C146" s="174">
        <v>4500</v>
      </c>
      <c r="D146" s="175">
        <v>12248</v>
      </c>
      <c r="E146" s="6"/>
      <c r="F146" s="6"/>
    </row>
    <row r="147" spans="1:6" x14ac:dyDescent="0.25">
      <c r="A147" s="184" t="s">
        <v>19</v>
      </c>
      <c r="B147" s="181">
        <v>33324</v>
      </c>
      <c r="C147" s="174">
        <v>5000</v>
      </c>
      <c r="D147" s="175">
        <v>36770</v>
      </c>
      <c r="E147" s="6"/>
      <c r="F147" s="6"/>
    </row>
    <row r="148" spans="1:6" x14ac:dyDescent="0.25">
      <c r="A148" s="184" t="s">
        <v>14</v>
      </c>
      <c r="B148" s="181">
        <v>12575</v>
      </c>
      <c r="C148" s="174">
        <v>11180</v>
      </c>
      <c r="D148" s="175">
        <v>20030</v>
      </c>
      <c r="E148" s="6"/>
      <c r="F148" s="6"/>
    </row>
    <row r="149" spans="1:6" ht="16.5" thickBot="1" x14ac:dyDescent="0.3">
      <c r="A149" s="185" t="s">
        <v>28</v>
      </c>
      <c r="B149" s="181">
        <v>41000</v>
      </c>
      <c r="C149" s="174">
        <v>15500</v>
      </c>
      <c r="D149" s="175">
        <v>45000</v>
      </c>
      <c r="E149" s="6"/>
      <c r="F149" s="6"/>
    </row>
    <row r="150" spans="1:6" ht="16.5" thickBot="1" x14ac:dyDescent="0.3">
      <c r="A150" s="186" t="s">
        <v>48</v>
      </c>
      <c r="B150" s="182">
        <v>250644</v>
      </c>
      <c r="C150" s="176">
        <v>38180</v>
      </c>
      <c r="D150" s="177">
        <v>157474</v>
      </c>
      <c r="E150" s="6"/>
      <c r="F150" s="6"/>
    </row>
    <row r="151" spans="1:6" x14ac:dyDescent="0.25">
      <c r="B151" s="6"/>
      <c r="C151" s="6"/>
      <c r="D151" s="6"/>
      <c r="E151" s="6"/>
      <c r="F151" s="6"/>
    </row>
  </sheetData>
  <mergeCells count="4">
    <mergeCell ref="A1:G1"/>
    <mergeCell ref="A63:G63"/>
    <mergeCell ref="A99:K99"/>
    <mergeCell ref="A34:G34"/>
  </mergeCells>
  <pageMargins left="0.7" right="0.7" top="0.75" bottom="0.75" header="0.3" footer="0.3"/>
  <pageSetup paperSize="9" orientation="portrait" r:id="rId6"/>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3"/>
  <sheetViews>
    <sheetView topLeftCell="A15" workbookViewId="0">
      <selection activeCell="I22" sqref="I22"/>
    </sheetView>
  </sheetViews>
  <sheetFormatPr defaultRowHeight="15.75" x14ac:dyDescent="0.25"/>
  <cols>
    <col min="1" max="1" width="25.875" customWidth="1"/>
    <col min="2" max="2" width="14.375" customWidth="1"/>
    <col min="3" max="3" width="8.25" customWidth="1"/>
    <col min="4" max="4" width="14" customWidth="1"/>
    <col min="5" max="5" width="19.875" customWidth="1"/>
  </cols>
  <sheetData>
    <row r="1" spans="1:5" ht="16.5" thickBot="1" x14ac:dyDescent="0.3">
      <c r="A1" s="200" t="s">
        <v>27</v>
      </c>
      <c r="B1" s="194" t="s">
        <v>30</v>
      </c>
    </row>
    <row r="3" spans="1:5" ht="78.75" x14ac:dyDescent="0.25">
      <c r="A3" s="200" t="s">
        <v>32</v>
      </c>
      <c r="B3" s="200" t="s">
        <v>38</v>
      </c>
      <c r="C3" s="201" t="s">
        <v>83</v>
      </c>
      <c r="D3" s="201" t="s">
        <v>80</v>
      </c>
      <c r="E3" s="201" t="s">
        <v>82</v>
      </c>
    </row>
    <row r="4" spans="1:5" x14ac:dyDescent="0.25">
      <c r="A4" s="194" t="s">
        <v>0</v>
      </c>
      <c r="B4" s="194" t="s">
        <v>93</v>
      </c>
      <c r="C4" s="174">
        <v>1</v>
      </c>
      <c r="D4" s="174">
        <v>1</v>
      </c>
      <c r="E4" s="174">
        <v>5</v>
      </c>
    </row>
    <row r="5" spans="1:5" x14ac:dyDescent="0.25">
      <c r="A5" s="194"/>
      <c r="B5" s="194" t="s">
        <v>293</v>
      </c>
      <c r="C5" s="174">
        <v>1</v>
      </c>
      <c r="D5" s="174">
        <v>1</v>
      </c>
      <c r="E5" s="174">
        <v>0</v>
      </c>
    </row>
    <row r="6" spans="1:5" x14ac:dyDescent="0.25">
      <c r="A6" s="194"/>
      <c r="B6" s="194" t="s">
        <v>285</v>
      </c>
      <c r="C6" s="174">
        <v>1</v>
      </c>
      <c r="D6" s="174">
        <v>7</v>
      </c>
      <c r="E6" s="174">
        <v>5</v>
      </c>
    </row>
    <row r="7" spans="1:5" x14ac:dyDescent="0.25">
      <c r="A7" s="194"/>
      <c r="B7" s="194" t="s">
        <v>39</v>
      </c>
      <c r="C7" s="174">
        <v>1</v>
      </c>
      <c r="D7" s="174">
        <v>0</v>
      </c>
      <c r="E7" s="174">
        <v>37</v>
      </c>
    </row>
    <row r="8" spans="1:5" x14ac:dyDescent="0.25">
      <c r="A8" s="194"/>
      <c r="B8" s="194" t="s">
        <v>87</v>
      </c>
      <c r="C8" s="174">
        <v>1</v>
      </c>
      <c r="D8" s="174">
        <v>2</v>
      </c>
      <c r="E8" s="174">
        <v>2</v>
      </c>
    </row>
    <row r="9" spans="1:5" x14ac:dyDescent="0.25">
      <c r="A9" s="194"/>
      <c r="B9" s="194" t="s">
        <v>89</v>
      </c>
      <c r="C9" s="174">
        <v>1</v>
      </c>
      <c r="D9" s="174">
        <v>7</v>
      </c>
      <c r="E9" s="174">
        <v>3</v>
      </c>
    </row>
    <row r="10" spans="1:5" x14ac:dyDescent="0.25">
      <c r="A10" s="194" t="s">
        <v>294</v>
      </c>
      <c r="B10" s="194"/>
      <c r="C10" s="174">
        <v>6</v>
      </c>
      <c r="D10" s="174">
        <v>18</v>
      </c>
      <c r="E10" s="174">
        <v>52</v>
      </c>
    </row>
    <row r="16" spans="1:5" ht="16.5" thickBot="1" x14ac:dyDescent="0.3"/>
    <row r="17" spans="1:5" ht="16.5" thickBot="1" x14ac:dyDescent="0.3">
      <c r="A17" s="198" t="s">
        <v>27</v>
      </c>
      <c r="B17" s="199" t="s">
        <v>30</v>
      </c>
      <c r="C17" s="139"/>
      <c r="D17" s="139"/>
    </row>
    <row r="18" spans="1:5" x14ac:dyDescent="0.25">
      <c r="A18" s="139"/>
      <c r="B18" s="139"/>
      <c r="C18" s="139"/>
      <c r="D18" s="139"/>
    </row>
    <row r="19" spans="1:5" ht="78.75" x14ac:dyDescent="0.25">
      <c r="A19" s="200" t="s">
        <v>32</v>
      </c>
      <c r="B19" s="200" t="s">
        <v>38</v>
      </c>
      <c r="C19" s="201" t="s">
        <v>83</v>
      </c>
      <c r="D19" s="201" t="s">
        <v>80</v>
      </c>
      <c r="E19" s="201" t="s">
        <v>82</v>
      </c>
    </row>
    <row r="20" spans="1:5" x14ac:dyDescent="0.25">
      <c r="A20" s="194" t="s">
        <v>28</v>
      </c>
      <c r="B20" s="194" t="s">
        <v>36</v>
      </c>
      <c r="C20" s="174">
        <v>1</v>
      </c>
      <c r="D20" s="174">
        <v>1</v>
      </c>
      <c r="E20" s="174">
        <v>1</v>
      </c>
    </row>
    <row r="21" spans="1:5" x14ac:dyDescent="0.25">
      <c r="A21" s="194"/>
      <c r="B21" s="194" t="s">
        <v>40</v>
      </c>
      <c r="C21" s="174">
        <v>1</v>
      </c>
      <c r="D21" s="174">
        <v>0</v>
      </c>
      <c r="E21" s="174">
        <v>0</v>
      </c>
    </row>
    <row r="22" spans="1:5" x14ac:dyDescent="0.25">
      <c r="A22" s="194"/>
      <c r="B22" s="194" t="s">
        <v>92</v>
      </c>
      <c r="C22" s="174">
        <v>1</v>
      </c>
      <c r="D22" s="174"/>
      <c r="E22" s="174">
        <v>1</v>
      </c>
    </row>
    <row r="23" spans="1:5" x14ac:dyDescent="0.25">
      <c r="A23" s="194"/>
      <c r="B23" s="194" t="s">
        <v>93</v>
      </c>
      <c r="C23" s="174">
        <v>1</v>
      </c>
      <c r="D23" s="174">
        <v>7</v>
      </c>
      <c r="E23" s="174">
        <v>20</v>
      </c>
    </row>
    <row r="24" spans="1:5" x14ac:dyDescent="0.25">
      <c r="A24" s="194"/>
      <c r="B24" s="194" t="s">
        <v>73</v>
      </c>
      <c r="C24" s="174">
        <v>1</v>
      </c>
      <c r="D24" s="174">
        <v>1</v>
      </c>
      <c r="E24" s="174">
        <v>1</v>
      </c>
    </row>
    <row r="25" spans="1:5" x14ac:dyDescent="0.25">
      <c r="A25" s="194"/>
      <c r="B25" s="194" t="s">
        <v>285</v>
      </c>
      <c r="C25" s="174">
        <v>1</v>
      </c>
      <c r="D25" s="174">
        <v>3</v>
      </c>
      <c r="E25" s="174">
        <v>2</v>
      </c>
    </row>
    <row r="26" spans="1:5" x14ac:dyDescent="0.25">
      <c r="A26" s="194"/>
      <c r="B26" s="194" t="s">
        <v>39</v>
      </c>
      <c r="C26" s="174">
        <v>1</v>
      </c>
      <c r="D26" s="174">
        <v>4</v>
      </c>
      <c r="E26" s="174">
        <v>2</v>
      </c>
    </row>
    <row r="27" spans="1:5" x14ac:dyDescent="0.25">
      <c r="A27" s="194"/>
      <c r="B27" s="194" t="s">
        <v>37</v>
      </c>
      <c r="C27" s="174">
        <v>1</v>
      </c>
      <c r="D27" s="174">
        <v>1</v>
      </c>
      <c r="E27" s="174">
        <v>1</v>
      </c>
    </row>
    <row r="28" spans="1:5" x14ac:dyDescent="0.25">
      <c r="A28" s="194"/>
      <c r="B28" s="194" t="s">
        <v>60</v>
      </c>
      <c r="C28" s="174">
        <v>1</v>
      </c>
      <c r="D28" s="174">
        <v>1</v>
      </c>
      <c r="E28" s="174">
        <v>1</v>
      </c>
    </row>
    <row r="29" spans="1:5" x14ac:dyDescent="0.25">
      <c r="A29" s="194"/>
      <c r="B29" s="194" t="s">
        <v>87</v>
      </c>
      <c r="C29" s="174">
        <v>1</v>
      </c>
      <c r="D29" s="174">
        <v>12</v>
      </c>
      <c r="E29" s="174">
        <v>4</v>
      </c>
    </row>
    <row r="30" spans="1:5" x14ac:dyDescent="0.25">
      <c r="A30" s="194"/>
      <c r="B30" s="194" t="s">
        <v>89</v>
      </c>
      <c r="C30" s="174">
        <v>1</v>
      </c>
      <c r="D30" s="174">
        <v>1</v>
      </c>
      <c r="E30" s="174">
        <v>128</v>
      </c>
    </row>
    <row r="31" spans="1:5" x14ac:dyDescent="0.25">
      <c r="A31" s="194" t="s">
        <v>295</v>
      </c>
      <c r="B31" s="194"/>
      <c r="C31" s="174">
        <v>11</v>
      </c>
      <c r="D31" s="174">
        <v>31</v>
      </c>
      <c r="E31" s="174">
        <v>161</v>
      </c>
    </row>
    <row r="46" ht="16.5" thickBot="1" x14ac:dyDescent="0.3"/>
    <row r="47" ht="16.5" thickBot="1" x14ac:dyDescent="0.3"/>
    <row r="68" ht="16.5" thickBot="1" x14ac:dyDescent="0.3"/>
    <row r="69" ht="16.5" thickBot="1" x14ac:dyDescent="0.3"/>
    <row r="90" ht="16.5" thickBot="1" x14ac:dyDescent="0.3"/>
    <row r="91" ht="16.5" thickBot="1" x14ac:dyDescent="0.3"/>
    <row r="112" ht="16.5" thickBot="1" x14ac:dyDescent="0.3"/>
    <row r="113" ht="16.5" thickBot="1" x14ac:dyDescent="0.3"/>
    <row r="128" ht="16.5" thickBot="1" x14ac:dyDescent="0.3"/>
    <row r="129" ht="16.5" thickBot="1" x14ac:dyDescent="0.3"/>
    <row r="150" ht="16.5" thickBot="1" x14ac:dyDescent="0.3"/>
    <row r="151" ht="16.5" thickBot="1" x14ac:dyDescent="0.3"/>
    <row r="172" ht="16.5" thickBot="1" x14ac:dyDescent="0.3"/>
    <row r="173" ht="16.5" thickBot="1" x14ac:dyDescent="0.3"/>
    <row r="194" ht="16.5" thickBot="1" x14ac:dyDescent="0.3"/>
    <row r="195" ht="16.5" thickBot="1" x14ac:dyDescent="0.3"/>
    <row r="216" ht="16.5" thickBot="1" x14ac:dyDescent="0.3"/>
    <row r="217" ht="16.5" thickBot="1" x14ac:dyDescent="0.3"/>
    <row r="238" ht="16.5" thickBot="1" x14ac:dyDescent="0.3"/>
    <row r="239" ht="16.5" thickBot="1" x14ac:dyDescent="0.3"/>
    <row r="260" ht="16.5" thickBot="1" x14ac:dyDescent="0.3"/>
    <row r="261" ht="16.5" thickBot="1" x14ac:dyDescent="0.3"/>
    <row r="283" ht="16.5" thickBot="1" x14ac:dyDescent="0.3"/>
    <row r="284" ht="16.5" thickBot="1" x14ac:dyDescent="0.3"/>
    <row r="293" ht="16.5" thickBot="1" x14ac:dyDescent="0.3"/>
    <row r="294" ht="16.5" thickBot="1" x14ac:dyDescent="0.3"/>
    <row r="315" ht="16.5" thickBot="1" x14ac:dyDescent="0.3"/>
    <row r="316" ht="16.5" thickBot="1" x14ac:dyDescent="0.3"/>
    <row r="331" ht="16.5" thickBot="1" x14ac:dyDescent="0.3"/>
    <row r="332" ht="16.5" thickBot="1" x14ac:dyDescent="0.3"/>
    <row r="352" ht="16.5" thickBot="1" x14ac:dyDescent="0.3"/>
    <row r="353" ht="16.5" thickBot="1"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zoomScale="110" zoomScaleNormal="110" workbookViewId="0">
      <selection activeCell="D15" sqref="D15"/>
    </sheetView>
  </sheetViews>
  <sheetFormatPr defaultColWidth="8" defaultRowHeight="15" x14ac:dyDescent="0.25"/>
  <cols>
    <col min="1" max="1" width="12.75" style="92" customWidth="1"/>
    <col min="2" max="2" width="12.5" style="92" customWidth="1"/>
    <col min="3" max="4" width="11.5" style="92" customWidth="1"/>
    <col min="5" max="5" width="31.625" style="92" bestFit="1" customWidth="1"/>
    <col min="6" max="6" width="8.625" style="92" customWidth="1"/>
    <col min="7" max="7" width="28" style="92" bestFit="1" customWidth="1"/>
    <col min="8" max="8" width="24.5" style="91" customWidth="1"/>
    <col min="9" max="9" width="6" style="91" bestFit="1" customWidth="1"/>
    <col min="10" max="10" width="4" style="91" bestFit="1" customWidth="1"/>
    <col min="11" max="11" width="38.75" style="91" customWidth="1"/>
    <col min="12" max="12" width="9.5" style="91" customWidth="1"/>
    <col min="13" max="13" width="7.25" style="91" bestFit="1" customWidth="1"/>
    <col min="14" max="14" width="7.625" style="91" bestFit="1" customWidth="1"/>
    <col min="15" max="16384" width="8" style="91"/>
  </cols>
  <sheetData>
    <row r="1" spans="1:14" ht="21.95" customHeight="1" x14ac:dyDescent="0.25">
      <c r="A1" s="226" t="s">
        <v>242</v>
      </c>
      <c r="B1" s="227"/>
      <c r="C1" s="227"/>
      <c r="D1" s="227"/>
      <c r="E1" s="227"/>
      <c r="F1" s="227"/>
      <c r="G1" s="227"/>
      <c r="H1" s="227"/>
      <c r="I1" s="89"/>
      <c r="J1" s="89"/>
      <c r="K1" s="89"/>
      <c r="L1" s="89"/>
      <c r="M1" s="89"/>
      <c r="N1" s="90"/>
    </row>
    <row r="2" spans="1:14" s="82" customFormat="1" ht="27" customHeight="1" x14ac:dyDescent="0.25">
      <c r="A2" s="65" t="s">
        <v>243</v>
      </c>
      <c r="B2" s="65" t="s">
        <v>244</v>
      </c>
      <c r="C2" s="63" t="s">
        <v>142</v>
      </c>
      <c r="D2" s="63" t="s">
        <v>279</v>
      </c>
      <c r="E2" s="63" t="s">
        <v>246</v>
      </c>
      <c r="F2" s="64" t="s">
        <v>247</v>
      </c>
      <c r="G2" s="64" t="s">
        <v>245</v>
      </c>
      <c r="H2" s="64" t="s">
        <v>143</v>
      </c>
    </row>
    <row r="3" spans="1:14" x14ac:dyDescent="0.25">
      <c r="A3" s="74">
        <v>42826</v>
      </c>
      <c r="B3" s="124" t="s">
        <v>144</v>
      </c>
      <c r="C3" s="124" t="s">
        <v>87</v>
      </c>
      <c r="D3" s="124" t="s">
        <v>238</v>
      </c>
      <c r="E3" s="124" t="s">
        <v>248</v>
      </c>
      <c r="F3" s="124">
        <v>746</v>
      </c>
      <c r="G3" s="124" t="s">
        <v>241</v>
      </c>
      <c r="H3" s="125" t="s">
        <v>249</v>
      </c>
    </row>
    <row r="4" spans="1:14" x14ac:dyDescent="0.25">
      <c r="A4" s="74">
        <v>42826</v>
      </c>
      <c r="B4" s="124" t="s">
        <v>144</v>
      </c>
      <c r="C4" s="124" t="s">
        <v>87</v>
      </c>
      <c r="D4" s="124" t="s">
        <v>239</v>
      </c>
      <c r="E4" s="124" t="s">
        <v>250</v>
      </c>
      <c r="F4" s="124">
        <v>256</v>
      </c>
      <c r="G4" s="124" t="s">
        <v>241</v>
      </c>
      <c r="H4" s="125" t="s">
        <v>251</v>
      </c>
    </row>
    <row r="5" spans="1:14" x14ac:dyDescent="0.25">
      <c r="A5" s="74">
        <v>42826</v>
      </c>
      <c r="B5" s="124" t="s">
        <v>144</v>
      </c>
      <c r="C5" s="124" t="s">
        <v>87</v>
      </c>
      <c r="D5" s="124" t="s">
        <v>239</v>
      </c>
      <c r="E5" s="124" t="s">
        <v>269</v>
      </c>
      <c r="F5" s="124">
        <v>181</v>
      </c>
      <c r="G5" s="124" t="s">
        <v>241</v>
      </c>
      <c r="H5" s="125" t="s">
        <v>251</v>
      </c>
    </row>
    <row r="6" spans="1:14" x14ac:dyDescent="0.25">
      <c r="A6" s="74">
        <v>42826</v>
      </c>
      <c r="B6" s="124" t="s">
        <v>144</v>
      </c>
      <c r="C6" s="124" t="s">
        <v>87</v>
      </c>
      <c r="D6" s="124" t="s">
        <v>239</v>
      </c>
      <c r="E6" s="124" t="s">
        <v>270</v>
      </c>
      <c r="F6" s="124">
        <v>402</v>
      </c>
      <c r="G6" s="124" t="s">
        <v>241</v>
      </c>
      <c r="H6" s="125" t="s">
        <v>251</v>
      </c>
    </row>
    <row r="7" spans="1:14" x14ac:dyDescent="0.25">
      <c r="A7" s="74">
        <v>42826</v>
      </c>
      <c r="B7" s="124" t="s">
        <v>144</v>
      </c>
      <c r="C7" s="124" t="s">
        <v>87</v>
      </c>
      <c r="D7" s="124" t="s">
        <v>238</v>
      </c>
      <c r="E7" s="124" t="s">
        <v>252</v>
      </c>
      <c r="F7" s="124">
        <v>840</v>
      </c>
      <c r="G7" s="124" t="s">
        <v>241</v>
      </c>
      <c r="H7" s="125" t="s">
        <v>251</v>
      </c>
    </row>
    <row r="8" spans="1:14" x14ac:dyDescent="0.25">
      <c r="A8" s="74">
        <v>42826</v>
      </c>
      <c r="B8" s="124" t="s">
        <v>144</v>
      </c>
      <c r="C8" s="124" t="s">
        <v>87</v>
      </c>
      <c r="D8" s="124" t="s">
        <v>238</v>
      </c>
      <c r="E8" s="124" t="s">
        <v>253</v>
      </c>
      <c r="F8" s="124">
        <v>1137</v>
      </c>
      <c r="G8" s="124" t="s">
        <v>241</v>
      </c>
      <c r="H8" s="125" t="s">
        <v>251</v>
      </c>
    </row>
    <row r="9" spans="1:14" x14ac:dyDescent="0.25">
      <c r="A9" s="74">
        <v>42826</v>
      </c>
      <c r="B9" s="124" t="s">
        <v>144</v>
      </c>
      <c r="C9" s="124" t="s">
        <v>87</v>
      </c>
      <c r="D9" s="124" t="s">
        <v>237</v>
      </c>
      <c r="E9" s="124" t="s">
        <v>254</v>
      </c>
      <c r="F9" s="124">
        <v>1150</v>
      </c>
      <c r="G9" s="124" t="s">
        <v>241</v>
      </c>
      <c r="H9" s="125" t="s">
        <v>251</v>
      </c>
    </row>
    <row r="10" spans="1:14" x14ac:dyDescent="0.25">
      <c r="A10" s="74">
        <v>42826</v>
      </c>
      <c r="B10" s="124" t="s">
        <v>144</v>
      </c>
      <c r="C10" s="124" t="s">
        <v>87</v>
      </c>
      <c r="D10" s="124" t="s">
        <v>238</v>
      </c>
      <c r="E10" s="124" t="s">
        <v>255</v>
      </c>
      <c r="F10" s="124">
        <v>1150</v>
      </c>
      <c r="G10" s="124" t="s">
        <v>241</v>
      </c>
      <c r="H10" s="125" t="s">
        <v>251</v>
      </c>
    </row>
    <row r="11" spans="1:14" x14ac:dyDescent="0.25">
      <c r="A11" s="74">
        <v>42826</v>
      </c>
      <c r="B11" s="124" t="s">
        <v>144</v>
      </c>
      <c r="C11" s="124" t="s">
        <v>87</v>
      </c>
      <c r="D11" s="124" t="s">
        <v>239</v>
      </c>
      <c r="E11" s="124" t="s">
        <v>256</v>
      </c>
      <c r="F11" s="124">
        <v>1144</v>
      </c>
      <c r="G11" s="124" t="s">
        <v>241</v>
      </c>
      <c r="H11" s="125" t="s">
        <v>251</v>
      </c>
    </row>
    <row r="12" spans="1:14" ht="30" x14ac:dyDescent="0.25">
      <c r="A12" s="74">
        <v>42826</v>
      </c>
      <c r="B12" s="124" t="s">
        <v>144</v>
      </c>
      <c r="C12" s="124" t="s">
        <v>87</v>
      </c>
      <c r="D12" s="124" t="s">
        <v>239</v>
      </c>
      <c r="E12" s="124" t="s">
        <v>257</v>
      </c>
      <c r="F12" s="124">
        <v>1100</v>
      </c>
      <c r="G12" s="124" t="s">
        <v>241</v>
      </c>
      <c r="H12" s="125" t="s">
        <v>251</v>
      </c>
    </row>
    <row r="13" spans="1:14" x14ac:dyDescent="0.25">
      <c r="A13" s="74">
        <v>42826</v>
      </c>
      <c r="B13" s="124" t="s">
        <v>144</v>
      </c>
      <c r="C13" s="124" t="s">
        <v>87</v>
      </c>
      <c r="D13" s="124"/>
      <c r="E13" s="124" t="s">
        <v>258</v>
      </c>
      <c r="F13" s="124">
        <v>3672</v>
      </c>
      <c r="G13" s="124" t="s">
        <v>241</v>
      </c>
      <c r="H13" s="125" t="s">
        <v>251</v>
      </c>
    </row>
    <row r="14" spans="1:14" x14ac:dyDescent="0.25">
      <c r="A14" s="74">
        <v>42826</v>
      </c>
      <c r="B14" s="124" t="s">
        <v>144</v>
      </c>
      <c r="C14" s="124" t="s">
        <v>87</v>
      </c>
      <c r="D14" s="124" t="s">
        <v>237</v>
      </c>
      <c r="E14" s="124" t="s">
        <v>273</v>
      </c>
      <c r="F14" s="124">
        <v>2</v>
      </c>
      <c r="G14" s="124" t="s">
        <v>241</v>
      </c>
      <c r="H14" s="125" t="s">
        <v>251</v>
      </c>
    </row>
    <row r="15" spans="1:14" x14ac:dyDescent="0.25">
      <c r="A15" s="74">
        <v>42826</v>
      </c>
      <c r="B15" s="124" t="s">
        <v>144</v>
      </c>
      <c r="C15" s="124" t="s">
        <v>87</v>
      </c>
      <c r="D15" s="124" t="s">
        <v>237</v>
      </c>
      <c r="E15" s="124" t="s">
        <v>272</v>
      </c>
      <c r="F15" s="124">
        <v>50</v>
      </c>
      <c r="G15" s="124" t="s">
        <v>241</v>
      </c>
      <c r="H15" s="125" t="s">
        <v>251</v>
      </c>
    </row>
    <row r="16" spans="1:14" x14ac:dyDescent="0.25">
      <c r="A16" s="74">
        <v>42826</v>
      </c>
      <c r="B16" s="124" t="s">
        <v>144</v>
      </c>
      <c r="C16" s="124" t="s">
        <v>87</v>
      </c>
      <c r="D16" s="124" t="s">
        <v>238</v>
      </c>
      <c r="E16" s="124" t="s">
        <v>271</v>
      </c>
      <c r="F16" s="124">
        <v>1600</v>
      </c>
      <c r="G16" s="124" t="s">
        <v>241</v>
      </c>
      <c r="H16" s="125" t="s">
        <v>251</v>
      </c>
    </row>
    <row r="17" spans="1:8" ht="30" x14ac:dyDescent="0.25">
      <c r="A17" s="74">
        <v>42826</v>
      </c>
      <c r="B17" s="124" t="s">
        <v>144</v>
      </c>
      <c r="C17" s="124" t="s">
        <v>37</v>
      </c>
      <c r="D17" s="124" t="s">
        <v>239</v>
      </c>
      <c r="E17" s="124" t="s">
        <v>259</v>
      </c>
      <c r="F17" s="124">
        <v>73</v>
      </c>
      <c r="G17" s="124" t="s">
        <v>240</v>
      </c>
      <c r="H17" s="125" t="s">
        <v>260</v>
      </c>
    </row>
    <row r="18" spans="1:8" ht="30" x14ac:dyDescent="0.25">
      <c r="A18" s="74">
        <v>42826</v>
      </c>
      <c r="B18" s="124" t="s">
        <v>144</v>
      </c>
      <c r="C18" s="124" t="s">
        <v>37</v>
      </c>
      <c r="D18" s="124" t="s">
        <v>239</v>
      </c>
      <c r="E18" s="124" t="s">
        <v>261</v>
      </c>
      <c r="F18" s="124">
        <v>33</v>
      </c>
      <c r="G18" s="124" t="s">
        <v>240</v>
      </c>
      <c r="H18" s="125" t="s">
        <v>262</v>
      </c>
    </row>
    <row r="19" spans="1:8" x14ac:dyDescent="0.25">
      <c r="A19" s="74">
        <v>42826</v>
      </c>
      <c r="B19" s="124" t="s">
        <v>144</v>
      </c>
      <c r="C19" s="124" t="s">
        <v>37</v>
      </c>
      <c r="D19" s="124" t="s">
        <v>237</v>
      </c>
      <c r="E19" s="124" t="s">
        <v>263</v>
      </c>
      <c r="F19" s="124">
        <v>515</v>
      </c>
      <c r="G19" s="124" t="s">
        <v>240</v>
      </c>
      <c r="H19" s="125" t="s">
        <v>251</v>
      </c>
    </row>
    <row r="20" spans="1:8" x14ac:dyDescent="0.25">
      <c r="A20" s="74">
        <v>42826</v>
      </c>
      <c r="B20" s="124" t="s">
        <v>144</v>
      </c>
      <c r="C20" s="124" t="s">
        <v>37</v>
      </c>
      <c r="D20" s="124" t="s">
        <v>238</v>
      </c>
      <c r="E20" s="124" t="s">
        <v>264</v>
      </c>
      <c r="F20" s="124">
        <v>500</v>
      </c>
      <c r="G20" s="124" t="s">
        <v>240</v>
      </c>
      <c r="H20" s="125" t="s">
        <v>251</v>
      </c>
    </row>
    <row r="21" spans="1:8" x14ac:dyDescent="0.25">
      <c r="A21" s="74">
        <v>42826</v>
      </c>
      <c r="B21" s="124" t="s">
        <v>144</v>
      </c>
      <c r="C21" s="124" t="s">
        <v>265</v>
      </c>
      <c r="D21" s="124" t="s">
        <v>239</v>
      </c>
      <c r="E21" s="124" t="s">
        <v>266</v>
      </c>
      <c r="F21" s="124">
        <v>30</v>
      </c>
      <c r="G21" s="124" t="s">
        <v>240</v>
      </c>
      <c r="H21" s="125" t="s">
        <v>267</v>
      </c>
    </row>
    <row r="22" spans="1:8" x14ac:dyDescent="0.25">
      <c r="A22" s="74">
        <v>42826</v>
      </c>
      <c r="B22" s="124" t="s">
        <v>144</v>
      </c>
      <c r="C22" s="124" t="s">
        <v>37</v>
      </c>
      <c r="D22" s="124" t="s">
        <v>238</v>
      </c>
      <c r="E22" s="124" t="s">
        <v>268</v>
      </c>
      <c r="F22" s="124">
        <v>15</v>
      </c>
      <c r="G22" s="124" t="s">
        <v>240</v>
      </c>
      <c r="H22" s="125" t="s">
        <v>267</v>
      </c>
    </row>
    <row r="23" spans="1:8" x14ac:dyDescent="0.25">
      <c r="A23" s="74">
        <v>42826</v>
      </c>
      <c r="B23" s="124" t="s">
        <v>144</v>
      </c>
      <c r="C23" s="124" t="s">
        <v>93</v>
      </c>
      <c r="D23" s="124" t="s">
        <v>238</v>
      </c>
      <c r="E23" s="124" t="s">
        <v>235</v>
      </c>
      <c r="F23" s="124">
        <v>799</v>
      </c>
      <c r="G23" s="124" t="s">
        <v>241</v>
      </c>
      <c r="H23" s="125" t="s">
        <v>251</v>
      </c>
    </row>
    <row r="24" spans="1:8" x14ac:dyDescent="0.25">
      <c r="A24" s="74">
        <v>42826</v>
      </c>
      <c r="B24" s="124" t="s">
        <v>144</v>
      </c>
      <c r="C24" s="124" t="s">
        <v>93</v>
      </c>
      <c r="D24" s="124" t="s">
        <v>239</v>
      </c>
      <c r="E24" s="124" t="s">
        <v>236</v>
      </c>
      <c r="F24" s="124">
        <v>1521</v>
      </c>
      <c r="G24" s="124" t="s">
        <v>241</v>
      </c>
      <c r="H24" s="125" t="s">
        <v>251</v>
      </c>
    </row>
  </sheetData>
  <mergeCells count="1">
    <mergeCell ref="A1:H1"/>
  </mergeCells>
  <printOptions horizontalCentered="1"/>
  <pageMargins left="0.25" right="0.25" top="0.25" bottom="0.25" header="0.3" footer="0.3"/>
  <pageSetup paperSize="9" scale="97" fitToHeight="0" orientation="landscape" r:id="rId1"/>
  <extLst>
    <ext xmlns:x14="http://schemas.microsoft.com/office/spreadsheetml/2009/9/main" uri="{78C0D931-6437-407d-A8EE-F0AAD7539E65}">
      <x14:conditionalFormattings>
        <x14:conditionalFormatting xmlns:xm="http://schemas.microsoft.com/office/excel/2006/main">
          <x14:cfRule type="containsText" priority="1" operator="containsText" text="NULL" id="{5CE0FD04-DD01-484D-975B-284C62571C15}">
            <xm:f>NOT(ISERROR(SEARCH("NULL",Rakhine_summary!G3)))</xm:f>
            <x14:dxf>
              <font>
                <color rgb="FF9C0006"/>
              </font>
              <fill>
                <patternFill>
                  <bgColor rgb="FFFFC7CE"/>
                </patternFill>
              </fill>
            </x14:dxf>
          </x14:cfRule>
          <xm:sqref>G2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topLeftCell="A46" zoomScaleNormal="100" workbookViewId="0">
      <selection activeCell="A75" sqref="A75:XFD75"/>
    </sheetView>
  </sheetViews>
  <sheetFormatPr defaultRowHeight="15" x14ac:dyDescent="0.25"/>
  <cols>
    <col min="1" max="1" width="12.125" style="81" bestFit="1" customWidth="1"/>
    <col min="2" max="2" width="11" style="81" customWidth="1"/>
    <col min="3" max="4" width="13.5" style="12" customWidth="1"/>
    <col min="5" max="5" width="30.625" style="82" customWidth="1"/>
    <col min="6" max="6" width="10.5" style="104" customWidth="1"/>
    <col min="7" max="7" width="22.375" style="81" bestFit="1" customWidth="1"/>
    <col min="8" max="8" width="26.625" style="81" customWidth="1"/>
    <col min="9" max="16384" width="9" style="81"/>
  </cols>
  <sheetData>
    <row r="1" spans="1:10" ht="15.75" x14ac:dyDescent="0.25">
      <c r="A1" s="232" t="s">
        <v>275</v>
      </c>
      <c r="B1" s="233"/>
      <c r="C1" s="233"/>
      <c r="D1" s="233"/>
      <c r="E1" s="233"/>
      <c r="F1" s="233"/>
      <c r="G1" s="233"/>
      <c r="H1" s="233"/>
      <c r="I1" s="80"/>
      <c r="J1" s="80"/>
    </row>
    <row r="2" spans="1:10" s="82" customFormat="1" ht="27" customHeight="1" x14ac:dyDescent="0.25">
      <c r="A2" s="65" t="s">
        <v>243</v>
      </c>
      <c r="B2" s="65" t="s">
        <v>244</v>
      </c>
      <c r="C2" s="63" t="s">
        <v>142</v>
      </c>
      <c r="D2" s="63" t="s">
        <v>279</v>
      </c>
      <c r="E2" s="63" t="s">
        <v>246</v>
      </c>
      <c r="F2" s="64" t="s">
        <v>247</v>
      </c>
      <c r="G2" s="64" t="s">
        <v>245</v>
      </c>
      <c r="H2" s="64" t="s">
        <v>143</v>
      </c>
    </row>
    <row r="3" spans="1:10" ht="15.75" customHeight="1" x14ac:dyDescent="0.25">
      <c r="A3" s="74">
        <v>42826</v>
      </c>
      <c r="B3" s="93" t="s">
        <v>144</v>
      </c>
      <c r="C3" s="93" t="s">
        <v>50</v>
      </c>
      <c r="D3" s="93" t="s">
        <v>237</v>
      </c>
      <c r="E3" s="83" t="s">
        <v>145</v>
      </c>
      <c r="F3" s="95">
        <v>9500</v>
      </c>
      <c r="G3" s="83" t="s">
        <v>274</v>
      </c>
      <c r="H3" s="228" t="s">
        <v>146</v>
      </c>
    </row>
    <row r="4" spans="1:10" ht="30" x14ac:dyDescent="0.25">
      <c r="A4" s="74">
        <v>42826</v>
      </c>
      <c r="B4" s="93" t="s">
        <v>144</v>
      </c>
      <c r="C4" s="93" t="s">
        <v>50</v>
      </c>
      <c r="D4" s="93" t="s">
        <v>237</v>
      </c>
      <c r="E4" s="83" t="s">
        <v>147</v>
      </c>
      <c r="F4" s="95">
        <v>8640</v>
      </c>
      <c r="G4" s="83" t="s">
        <v>274</v>
      </c>
      <c r="H4" s="228"/>
    </row>
    <row r="5" spans="1:10" ht="30" x14ac:dyDescent="0.25">
      <c r="A5" s="74">
        <v>42826</v>
      </c>
      <c r="B5" s="93" t="s">
        <v>144</v>
      </c>
      <c r="C5" s="93" t="s">
        <v>50</v>
      </c>
      <c r="D5" s="93" t="s">
        <v>237</v>
      </c>
      <c r="E5" s="83" t="s">
        <v>148</v>
      </c>
      <c r="F5" s="95">
        <v>3360</v>
      </c>
      <c r="G5" s="83" t="s">
        <v>274</v>
      </c>
      <c r="H5" s="228"/>
    </row>
    <row r="6" spans="1:10" ht="30" x14ac:dyDescent="0.25">
      <c r="A6" s="74">
        <v>42826</v>
      </c>
      <c r="B6" s="93" t="s">
        <v>144</v>
      </c>
      <c r="C6" s="93" t="s">
        <v>50</v>
      </c>
      <c r="D6" s="93" t="s">
        <v>237</v>
      </c>
      <c r="E6" s="83" t="s">
        <v>149</v>
      </c>
      <c r="F6" s="95">
        <v>40800</v>
      </c>
      <c r="G6" s="83" t="s">
        <v>274</v>
      </c>
      <c r="H6" s="228"/>
    </row>
    <row r="7" spans="1:10" x14ac:dyDescent="0.25">
      <c r="A7" s="74">
        <v>42826</v>
      </c>
      <c r="B7" s="93" t="s">
        <v>144</v>
      </c>
      <c r="C7" s="93" t="s">
        <v>50</v>
      </c>
      <c r="D7" s="93" t="s">
        <v>238</v>
      </c>
      <c r="E7" s="83" t="s">
        <v>150</v>
      </c>
      <c r="F7" s="95">
        <v>545</v>
      </c>
      <c r="G7" s="83" t="s">
        <v>274</v>
      </c>
      <c r="H7" s="228"/>
    </row>
    <row r="8" spans="1:10" x14ac:dyDescent="0.25">
      <c r="A8" s="74">
        <v>42826</v>
      </c>
      <c r="B8" s="93" t="s">
        <v>144</v>
      </c>
      <c r="C8" s="93" t="s">
        <v>39</v>
      </c>
      <c r="D8" s="93" t="s">
        <v>238</v>
      </c>
      <c r="E8" s="83" t="s">
        <v>151</v>
      </c>
      <c r="F8" s="96">
        <v>73</v>
      </c>
      <c r="G8" s="83" t="s">
        <v>274</v>
      </c>
      <c r="H8" s="229"/>
    </row>
    <row r="9" spans="1:10" x14ac:dyDescent="0.25">
      <c r="A9" s="74">
        <v>42826</v>
      </c>
      <c r="B9" s="93" t="s">
        <v>144</v>
      </c>
      <c r="C9" s="93" t="s">
        <v>39</v>
      </c>
      <c r="D9" s="93" t="s">
        <v>238</v>
      </c>
      <c r="E9" s="83" t="s">
        <v>152</v>
      </c>
      <c r="F9" s="96">
        <v>20</v>
      </c>
      <c r="G9" s="83" t="s">
        <v>274</v>
      </c>
      <c r="H9" s="229"/>
    </row>
    <row r="10" spans="1:10" x14ac:dyDescent="0.25">
      <c r="A10" s="74">
        <v>42826</v>
      </c>
      <c r="B10" s="93" t="s">
        <v>144</v>
      </c>
      <c r="C10" s="93" t="s">
        <v>39</v>
      </c>
      <c r="D10" s="93" t="s">
        <v>238</v>
      </c>
      <c r="E10" s="83" t="s">
        <v>153</v>
      </c>
      <c r="F10" s="96">
        <v>10000</v>
      </c>
      <c r="G10" s="83" t="s">
        <v>274</v>
      </c>
      <c r="H10" s="229"/>
    </row>
    <row r="11" spans="1:10" x14ac:dyDescent="0.25">
      <c r="A11" s="74">
        <v>42826</v>
      </c>
      <c r="B11" s="93" t="s">
        <v>144</v>
      </c>
      <c r="C11" s="93" t="s">
        <v>39</v>
      </c>
      <c r="D11" s="93" t="s">
        <v>238</v>
      </c>
      <c r="E11" s="83" t="s">
        <v>154</v>
      </c>
      <c r="F11" s="96">
        <v>3</v>
      </c>
      <c r="G11" s="83" t="s">
        <v>274</v>
      </c>
      <c r="H11" s="229"/>
    </row>
    <row r="12" spans="1:10" x14ac:dyDescent="0.25">
      <c r="A12" s="74">
        <v>42826</v>
      </c>
      <c r="B12" s="93" t="s">
        <v>144</v>
      </c>
      <c r="C12" s="93" t="s">
        <v>39</v>
      </c>
      <c r="D12" s="93" t="s">
        <v>237</v>
      </c>
      <c r="E12" s="83" t="s">
        <v>155</v>
      </c>
      <c r="F12" s="96">
        <v>2</v>
      </c>
      <c r="G12" s="83" t="s">
        <v>274</v>
      </c>
      <c r="H12" s="229"/>
    </row>
    <row r="13" spans="1:10" x14ac:dyDescent="0.25">
      <c r="A13" s="74">
        <v>42826</v>
      </c>
      <c r="B13" s="93" t="s">
        <v>144</v>
      </c>
      <c r="C13" s="93" t="s">
        <v>39</v>
      </c>
      <c r="D13" s="93" t="s">
        <v>237</v>
      </c>
      <c r="E13" s="83" t="s">
        <v>156</v>
      </c>
      <c r="F13" s="96">
        <v>45</v>
      </c>
      <c r="G13" s="83" t="s">
        <v>274</v>
      </c>
      <c r="H13" s="229"/>
    </row>
    <row r="14" spans="1:10" x14ac:dyDescent="0.25">
      <c r="A14" s="74">
        <v>42826</v>
      </c>
      <c r="B14" s="93" t="s">
        <v>144</v>
      </c>
      <c r="C14" s="93" t="s">
        <v>39</v>
      </c>
      <c r="D14" s="93" t="s">
        <v>237</v>
      </c>
      <c r="E14" s="83" t="s">
        <v>157</v>
      </c>
      <c r="F14" s="96">
        <v>2</v>
      </c>
      <c r="G14" s="83" t="s">
        <v>274</v>
      </c>
      <c r="H14" s="229"/>
    </row>
    <row r="15" spans="1:10" x14ac:dyDescent="0.25">
      <c r="A15" s="74">
        <v>42826</v>
      </c>
      <c r="B15" s="93" t="s">
        <v>144</v>
      </c>
      <c r="C15" s="93" t="s">
        <v>39</v>
      </c>
      <c r="D15" s="93" t="s">
        <v>237</v>
      </c>
      <c r="E15" s="83" t="s">
        <v>158</v>
      </c>
      <c r="F15" s="96">
        <v>6</v>
      </c>
      <c r="G15" s="83" t="s">
        <v>274</v>
      </c>
      <c r="H15" s="229"/>
    </row>
    <row r="16" spans="1:10" x14ac:dyDescent="0.25">
      <c r="A16" s="74">
        <v>42826</v>
      </c>
      <c r="B16" s="93" t="s">
        <v>144</v>
      </c>
      <c r="C16" s="93" t="s">
        <v>39</v>
      </c>
      <c r="D16" s="93" t="s">
        <v>237</v>
      </c>
      <c r="E16" s="83" t="s">
        <v>159</v>
      </c>
      <c r="F16" s="96">
        <v>5</v>
      </c>
      <c r="G16" s="83" t="s">
        <v>274</v>
      </c>
      <c r="H16" s="229"/>
    </row>
    <row r="17" spans="1:8" x14ac:dyDescent="0.25">
      <c r="A17" s="74">
        <v>42826</v>
      </c>
      <c r="B17" s="93" t="s">
        <v>144</v>
      </c>
      <c r="C17" s="93" t="s">
        <v>39</v>
      </c>
      <c r="D17" s="93" t="s">
        <v>237</v>
      </c>
      <c r="E17" s="83" t="s">
        <v>160</v>
      </c>
      <c r="F17" s="96">
        <v>13</v>
      </c>
      <c r="G17" s="83" t="s">
        <v>274</v>
      </c>
      <c r="H17" s="229"/>
    </row>
    <row r="18" spans="1:8" x14ac:dyDescent="0.25">
      <c r="A18" s="74">
        <v>42826</v>
      </c>
      <c r="B18" s="93" t="s">
        <v>144</v>
      </c>
      <c r="C18" s="93" t="s">
        <v>39</v>
      </c>
      <c r="D18" s="93" t="s">
        <v>237</v>
      </c>
      <c r="E18" s="83" t="s">
        <v>161</v>
      </c>
      <c r="F18" s="96">
        <v>4</v>
      </c>
      <c r="G18" s="83" t="s">
        <v>274</v>
      </c>
      <c r="H18" s="229"/>
    </row>
    <row r="19" spans="1:8" x14ac:dyDescent="0.25">
      <c r="A19" s="74">
        <v>42826</v>
      </c>
      <c r="B19" s="93" t="s">
        <v>144</v>
      </c>
      <c r="C19" s="93" t="s">
        <v>39</v>
      </c>
      <c r="D19" s="93"/>
      <c r="E19" s="83" t="s">
        <v>162</v>
      </c>
      <c r="F19" s="96">
        <v>13</v>
      </c>
      <c r="G19" s="83" t="s">
        <v>274</v>
      </c>
      <c r="H19" s="229"/>
    </row>
    <row r="20" spans="1:8" x14ac:dyDescent="0.25">
      <c r="A20" s="74">
        <v>42826</v>
      </c>
      <c r="B20" s="93" t="s">
        <v>144</v>
      </c>
      <c r="C20" s="93" t="s">
        <v>39</v>
      </c>
      <c r="D20" s="93"/>
      <c r="E20" s="83" t="s">
        <v>163</v>
      </c>
      <c r="F20" s="96">
        <v>7</v>
      </c>
      <c r="G20" s="83" t="s">
        <v>274</v>
      </c>
      <c r="H20" s="229"/>
    </row>
    <row r="21" spans="1:8" x14ac:dyDescent="0.25">
      <c r="A21" s="74">
        <v>42826</v>
      </c>
      <c r="B21" s="93" t="s">
        <v>144</v>
      </c>
      <c r="C21" s="93" t="s">
        <v>39</v>
      </c>
      <c r="D21" s="93" t="s">
        <v>238</v>
      </c>
      <c r="E21" s="97" t="s">
        <v>164</v>
      </c>
      <c r="F21" s="98">
        <v>50</v>
      </c>
      <c r="G21" s="83" t="s">
        <v>274</v>
      </c>
      <c r="H21" s="229"/>
    </row>
    <row r="22" spans="1:8" x14ac:dyDescent="0.25">
      <c r="A22" s="74">
        <v>42826</v>
      </c>
      <c r="B22" s="93" t="s">
        <v>144</v>
      </c>
      <c r="C22" s="93" t="s">
        <v>39</v>
      </c>
      <c r="D22" s="93"/>
      <c r="E22" s="97" t="s">
        <v>165</v>
      </c>
      <c r="F22" s="98">
        <v>7</v>
      </c>
      <c r="G22" s="83" t="s">
        <v>274</v>
      </c>
      <c r="H22" s="229"/>
    </row>
    <row r="23" spans="1:8" x14ac:dyDescent="0.25">
      <c r="A23" s="74">
        <v>42826</v>
      </c>
      <c r="B23" s="93" t="s">
        <v>144</v>
      </c>
      <c r="C23" s="93" t="s">
        <v>39</v>
      </c>
      <c r="D23" s="93"/>
      <c r="E23" s="83" t="s">
        <v>166</v>
      </c>
      <c r="F23" s="98">
        <v>3</v>
      </c>
      <c r="G23" s="83" t="s">
        <v>274</v>
      </c>
      <c r="H23" s="229"/>
    </row>
    <row r="24" spans="1:8" x14ac:dyDescent="0.25">
      <c r="A24" s="74">
        <v>42826</v>
      </c>
      <c r="B24" s="93" t="s">
        <v>144</v>
      </c>
      <c r="C24" s="93" t="s">
        <v>39</v>
      </c>
      <c r="D24" s="93"/>
      <c r="E24" s="97" t="s">
        <v>167</v>
      </c>
      <c r="F24" s="98">
        <v>53</v>
      </c>
      <c r="G24" s="83" t="s">
        <v>274</v>
      </c>
      <c r="H24" s="229"/>
    </row>
    <row r="25" spans="1:8" x14ac:dyDescent="0.25">
      <c r="A25" s="74">
        <v>42826</v>
      </c>
      <c r="B25" s="93" t="s">
        <v>144</v>
      </c>
      <c r="C25" s="93" t="s">
        <v>39</v>
      </c>
      <c r="D25" s="93"/>
      <c r="E25" s="97" t="s">
        <v>168</v>
      </c>
      <c r="F25" s="98">
        <v>87</v>
      </c>
      <c r="G25" s="83" t="s">
        <v>274</v>
      </c>
      <c r="H25" s="229"/>
    </row>
    <row r="26" spans="1:8" ht="17.25" x14ac:dyDescent="0.25">
      <c r="A26" s="74">
        <v>42826</v>
      </c>
      <c r="B26" s="93" t="s">
        <v>144</v>
      </c>
      <c r="C26" s="93" t="s">
        <v>127</v>
      </c>
      <c r="D26" s="93" t="s">
        <v>237</v>
      </c>
      <c r="E26" s="100" t="s">
        <v>277</v>
      </c>
      <c r="F26" s="100">
        <v>2</v>
      </c>
      <c r="G26" s="84" t="s">
        <v>274</v>
      </c>
      <c r="H26" s="230" t="s">
        <v>169</v>
      </c>
    </row>
    <row r="27" spans="1:8" ht="17.25" x14ac:dyDescent="0.25">
      <c r="A27" s="74">
        <v>42826</v>
      </c>
      <c r="B27" s="93" t="s">
        <v>144</v>
      </c>
      <c r="C27" s="93" t="s">
        <v>127</v>
      </c>
      <c r="D27" s="93" t="s">
        <v>237</v>
      </c>
      <c r="E27" s="100" t="s">
        <v>278</v>
      </c>
      <c r="F27" s="100">
        <v>2</v>
      </c>
      <c r="G27" s="84" t="s">
        <v>274</v>
      </c>
      <c r="H27" s="230"/>
    </row>
    <row r="28" spans="1:8" x14ac:dyDescent="0.25">
      <c r="A28" s="74">
        <v>42826</v>
      </c>
      <c r="B28" s="93" t="s">
        <v>144</v>
      </c>
      <c r="C28" s="93" t="s">
        <v>127</v>
      </c>
      <c r="D28" s="93" t="s">
        <v>237</v>
      </c>
      <c r="E28" s="100" t="s">
        <v>170</v>
      </c>
      <c r="F28" s="100">
        <v>10</v>
      </c>
      <c r="G28" s="84" t="s">
        <v>274</v>
      </c>
      <c r="H28" s="230"/>
    </row>
    <row r="29" spans="1:8" ht="30" x14ac:dyDescent="0.25">
      <c r="A29" s="74">
        <v>42826</v>
      </c>
      <c r="B29" s="93" t="s">
        <v>144</v>
      </c>
      <c r="C29" s="93" t="s">
        <v>127</v>
      </c>
      <c r="D29" s="93" t="s">
        <v>237</v>
      </c>
      <c r="E29" s="100" t="s">
        <v>171</v>
      </c>
      <c r="F29" s="100">
        <v>30</v>
      </c>
      <c r="G29" s="84" t="s">
        <v>274</v>
      </c>
      <c r="H29" s="230"/>
    </row>
    <row r="30" spans="1:8" x14ac:dyDescent="0.25">
      <c r="A30" s="74">
        <v>42826</v>
      </c>
      <c r="B30" s="93" t="s">
        <v>144</v>
      </c>
      <c r="C30" s="93" t="s">
        <v>127</v>
      </c>
      <c r="D30" s="93" t="s">
        <v>237</v>
      </c>
      <c r="E30" s="100" t="s">
        <v>172</v>
      </c>
      <c r="F30" s="100">
        <v>12</v>
      </c>
      <c r="G30" s="84" t="s">
        <v>274</v>
      </c>
      <c r="H30" s="230"/>
    </row>
    <row r="31" spans="1:8" ht="30" x14ac:dyDescent="0.25">
      <c r="A31" s="74">
        <v>42826</v>
      </c>
      <c r="B31" s="93" t="s">
        <v>144</v>
      </c>
      <c r="C31" s="93" t="s">
        <v>127</v>
      </c>
      <c r="D31" s="93" t="s">
        <v>237</v>
      </c>
      <c r="E31" s="100" t="s">
        <v>173</v>
      </c>
      <c r="F31" s="100">
        <v>12</v>
      </c>
      <c r="G31" s="84" t="s">
        <v>274</v>
      </c>
      <c r="H31" s="230"/>
    </row>
    <row r="32" spans="1:8" x14ac:dyDescent="0.25">
      <c r="A32" s="74">
        <v>42826</v>
      </c>
      <c r="B32" s="93" t="s">
        <v>144</v>
      </c>
      <c r="C32" s="93" t="s">
        <v>127</v>
      </c>
      <c r="D32" s="93" t="s">
        <v>237</v>
      </c>
      <c r="E32" s="100" t="s">
        <v>174</v>
      </c>
      <c r="F32" s="100">
        <v>24</v>
      </c>
      <c r="G32" s="84" t="s">
        <v>274</v>
      </c>
      <c r="H32" s="230"/>
    </row>
    <row r="33" spans="1:8" x14ac:dyDescent="0.25">
      <c r="A33" s="74">
        <v>42826</v>
      </c>
      <c r="B33" s="93" t="s">
        <v>144</v>
      </c>
      <c r="C33" s="93" t="s">
        <v>127</v>
      </c>
      <c r="D33" s="93" t="s">
        <v>237</v>
      </c>
      <c r="E33" s="100" t="s">
        <v>175</v>
      </c>
      <c r="F33" s="100">
        <v>142</v>
      </c>
      <c r="G33" s="84" t="s">
        <v>274</v>
      </c>
      <c r="H33" s="230"/>
    </row>
    <row r="34" spans="1:8" ht="30" x14ac:dyDescent="0.25">
      <c r="A34" s="74">
        <v>42826</v>
      </c>
      <c r="B34" s="93" t="s">
        <v>144</v>
      </c>
      <c r="C34" s="93" t="s">
        <v>127</v>
      </c>
      <c r="D34" s="93" t="s">
        <v>237</v>
      </c>
      <c r="E34" s="100" t="s">
        <v>176</v>
      </c>
      <c r="F34" s="100">
        <v>40</v>
      </c>
      <c r="G34" s="84" t="s">
        <v>274</v>
      </c>
      <c r="H34" s="230"/>
    </row>
    <row r="35" spans="1:8" x14ac:dyDescent="0.25">
      <c r="A35" s="74">
        <v>42826</v>
      </c>
      <c r="B35" s="93" t="s">
        <v>144</v>
      </c>
      <c r="C35" s="93" t="s">
        <v>127</v>
      </c>
      <c r="D35" s="93"/>
      <c r="E35" s="85" t="s">
        <v>177</v>
      </c>
      <c r="F35" s="67">
        <v>238</v>
      </c>
      <c r="G35" s="84" t="s">
        <v>274</v>
      </c>
      <c r="H35" s="230"/>
    </row>
    <row r="36" spans="1:8" x14ac:dyDescent="0.25">
      <c r="A36" s="74">
        <v>42826</v>
      </c>
      <c r="B36" s="93" t="s">
        <v>144</v>
      </c>
      <c r="C36" s="93" t="s">
        <v>127</v>
      </c>
      <c r="D36" s="93"/>
      <c r="E36" s="86" t="s">
        <v>178</v>
      </c>
      <c r="F36" s="67">
        <v>1000</v>
      </c>
      <c r="G36" s="84" t="s">
        <v>274</v>
      </c>
      <c r="H36" s="230"/>
    </row>
    <row r="37" spans="1:8" ht="45" x14ac:dyDescent="0.25">
      <c r="A37" s="74">
        <v>42826</v>
      </c>
      <c r="B37" s="93" t="s">
        <v>144</v>
      </c>
      <c r="C37" s="93" t="s">
        <v>127</v>
      </c>
      <c r="D37" s="93" t="s">
        <v>237</v>
      </c>
      <c r="E37" s="101" t="s">
        <v>179</v>
      </c>
      <c r="F37" s="100">
        <v>2</v>
      </c>
      <c r="G37" s="84" t="s">
        <v>274</v>
      </c>
      <c r="H37" s="230"/>
    </row>
    <row r="38" spans="1:8" ht="30" x14ac:dyDescent="0.25">
      <c r="A38" s="74">
        <v>42826</v>
      </c>
      <c r="B38" s="93" t="s">
        <v>144</v>
      </c>
      <c r="C38" s="93" t="s">
        <v>127</v>
      </c>
      <c r="D38" s="93" t="s">
        <v>237</v>
      </c>
      <c r="E38" s="102" t="s">
        <v>180</v>
      </c>
      <c r="F38" s="67">
        <v>2</v>
      </c>
      <c r="G38" s="84" t="s">
        <v>274</v>
      </c>
      <c r="H38" s="230"/>
    </row>
    <row r="39" spans="1:8" ht="30" x14ac:dyDescent="0.25">
      <c r="A39" s="74">
        <v>42826</v>
      </c>
      <c r="B39" s="93" t="s">
        <v>144</v>
      </c>
      <c r="C39" s="93" t="s">
        <v>127</v>
      </c>
      <c r="D39" s="93" t="s">
        <v>237</v>
      </c>
      <c r="E39" s="103" t="s">
        <v>181</v>
      </c>
      <c r="F39" s="67">
        <v>4</v>
      </c>
      <c r="G39" s="84" t="s">
        <v>274</v>
      </c>
      <c r="H39" s="230"/>
    </row>
    <row r="40" spans="1:8" ht="45" x14ac:dyDescent="0.25">
      <c r="A40" s="74">
        <v>42826</v>
      </c>
      <c r="B40" s="93" t="s">
        <v>144</v>
      </c>
      <c r="C40" s="93" t="s">
        <v>127</v>
      </c>
      <c r="D40" s="93" t="s">
        <v>237</v>
      </c>
      <c r="E40" s="102" t="s">
        <v>182</v>
      </c>
      <c r="F40" s="67">
        <v>1</v>
      </c>
      <c r="G40" s="84" t="s">
        <v>274</v>
      </c>
      <c r="H40" s="230"/>
    </row>
    <row r="41" spans="1:8" ht="30" x14ac:dyDescent="0.25">
      <c r="A41" s="74">
        <v>42826</v>
      </c>
      <c r="B41" s="93" t="s">
        <v>144</v>
      </c>
      <c r="C41" s="93" t="s">
        <v>127</v>
      </c>
      <c r="D41" s="93" t="s">
        <v>237</v>
      </c>
      <c r="E41" s="102" t="s">
        <v>183</v>
      </c>
      <c r="F41" s="67">
        <v>6</v>
      </c>
      <c r="G41" s="84" t="s">
        <v>274</v>
      </c>
      <c r="H41" s="230"/>
    </row>
    <row r="42" spans="1:8" ht="30" x14ac:dyDescent="0.25">
      <c r="A42" s="74">
        <v>42826</v>
      </c>
      <c r="B42" s="93" t="s">
        <v>144</v>
      </c>
      <c r="C42" s="93" t="s">
        <v>127</v>
      </c>
      <c r="D42" s="93" t="s">
        <v>237</v>
      </c>
      <c r="E42" s="103" t="s">
        <v>184</v>
      </c>
      <c r="F42" s="67">
        <v>1</v>
      </c>
      <c r="G42" s="84" t="s">
        <v>274</v>
      </c>
      <c r="H42" s="230"/>
    </row>
    <row r="43" spans="1:8" x14ac:dyDescent="0.25">
      <c r="A43" s="74">
        <v>42826</v>
      </c>
      <c r="B43" s="93" t="s">
        <v>144</v>
      </c>
      <c r="C43" s="93" t="s">
        <v>127</v>
      </c>
      <c r="D43" s="93" t="s">
        <v>238</v>
      </c>
      <c r="E43" s="102" t="s">
        <v>185</v>
      </c>
      <c r="F43" s="67">
        <v>2848</v>
      </c>
      <c r="G43" s="84" t="s">
        <v>274</v>
      </c>
      <c r="H43" s="230"/>
    </row>
    <row r="44" spans="1:8" x14ac:dyDescent="0.25">
      <c r="A44" s="74">
        <v>42826</v>
      </c>
      <c r="B44" s="93" t="s">
        <v>144</v>
      </c>
      <c r="C44" s="93" t="s">
        <v>127</v>
      </c>
      <c r="D44" s="93" t="s">
        <v>238</v>
      </c>
      <c r="E44" s="103" t="s">
        <v>186</v>
      </c>
      <c r="F44" s="67">
        <v>400</v>
      </c>
      <c r="G44" s="84" t="s">
        <v>274</v>
      </c>
      <c r="H44" s="230"/>
    </row>
    <row r="45" spans="1:8" ht="30" x14ac:dyDescent="0.25">
      <c r="A45" s="74">
        <v>42826</v>
      </c>
      <c r="B45" s="93" t="s">
        <v>144</v>
      </c>
      <c r="C45" s="93" t="s">
        <v>127</v>
      </c>
      <c r="D45" s="93" t="s">
        <v>238</v>
      </c>
      <c r="E45" s="103" t="s">
        <v>187</v>
      </c>
      <c r="F45" s="67">
        <v>400</v>
      </c>
      <c r="G45" s="84" t="s">
        <v>274</v>
      </c>
      <c r="H45" s="230"/>
    </row>
    <row r="46" spans="1:8" x14ac:dyDescent="0.25">
      <c r="A46" s="74">
        <v>42826</v>
      </c>
      <c r="B46" s="93" t="s">
        <v>144</v>
      </c>
      <c r="C46" s="93" t="s">
        <v>127</v>
      </c>
      <c r="D46" s="93" t="s">
        <v>238</v>
      </c>
      <c r="E46" s="103" t="s">
        <v>188</v>
      </c>
      <c r="F46" s="67">
        <v>799</v>
      </c>
      <c r="G46" s="84" t="s">
        <v>274</v>
      </c>
      <c r="H46" s="230"/>
    </row>
    <row r="47" spans="1:8" x14ac:dyDescent="0.25">
      <c r="A47" s="74">
        <v>42826</v>
      </c>
      <c r="B47" s="93" t="s">
        <v>144</v>
      </c>
      <c r="C47" s="93" t="s">
        <v>127</v>
      </c>
      <c r="D47" s="93" t="s">
        <v>238</v>
      </c>
      <c r="E47" s="103" t="s">
        <v>189</v>
      </c>
      <c r="F47" s="67">
        <v>2000</v>
      </c>
      <c r="G47" s="84" t="s">
        <v>274</v>
      </c>
      <c r="H47" s="230"/>
    </row>
    <row r="48" spans="1:8" x14ac:dyDescent="0.25">
      <c r="A48" s="74">
        <v>42826</v>
      </c>
      <c r="B48" s="93" t="s">
        <v>144</v>
      </c>
      <c r="C48" s="93" t="s">
        <v>127</v>
      </c>
      <c r="D48" s="93" t="s">
        <v>237</v>
      </c>
      <c r="E48" s="103" t="s">
        <v>190</v>
      </c>
      <c r="F48" s="87">
        <v>24000</v>
      </c>
      <c r="G48" s="84" t="s">
        <v>274</v>
      </c>
      <c r="H48" s="230"/>
    </row>
    <row r="49" spans="1:8" x14ac:dyDescent="0.25">
      <c r="A49" s="74">
        <v>42826</v>
      </c>
      <c r="B49" s="93" t="s">
        <v>144</v>
      </c>
      <c r="C49" s="93" t="s">
        <v>127</v>
      </c>
      <c r="D49" s="93" t="s">
        <v>237</v>
      </c>
      <c r="E49" s="103" t="s">
        <v>191</v>
      </c>
      <c r="F49" s="67">
        <v>4500</v>
      </c>
      <c r="G49" s="84" t="s">
        <v>274</v>
      </c>
      <c r="H49" s="230"/>
    </row>
    <row r="50" spans="1:8" x14ac:dyDescent="0.25">
      <c r="A50" s="74">
        <v>42826</v>
      </c>
      <c r="B50" s="93" t="s">
        <v>144</v>
      </c>
      <c r="C50" s="93" t="s">
        <v>127</v>
      </c>
      <c r="D50" s="93" t="s">
        <v>238</v>
      </c>
      <c r="E50" s="103" t="s">
        <v>192</v>
      </c>
      <c r="F50" s="67">
        <v>2371</v>
      </c>
      <c r="G50" s="84" t="s">
        <v>274</v>
      </c>
      <c r="H50" s="230"/>
    </row>
    <row r="51" spans="1:8" x14ac:dyDescent="0.25">
      <c r="A51" s="74">
        <v>42826</v>
      </c>
      <c r="B51" s="93" t="s">
        <v>144</v>
      </c>
      <c r="C51" s="93" t="s">
        <v>127</v>
      </c>
      <c r="D51" s="93" t="s">
        <v>238</v>
      </c>
      <c r="E51" s="103" t="s">
        <v>193</v>
      </c>
      <c r="F51" s="67">
        <v>9180</v>
      </c>
      <c r="G51" s="84" t="s">
        <v>274</v>
      </c>
      <c r="H51" s="230"/>
    </row>
    <row r="52" spans="1:8" x14ac:dyDescent="0.25">
      <c r="A52" s="74">
        <v>42826</v>
      </c>
      <c r="B52" s="93" t="s">
        <v>144</v>
      </c>
      <c r="C52" s="93" t="s">
        <v>127</v>
      </c>
      <c r="D52" s="93" t="s">
        <v>238</v>
      </c>
      <c r="E52" s="103" t="s">
        <v>186</v>
      </c>
      <c r="F52" s="67">
        <v>505</v>
      </c>
      <c r="G52" s="84" t="s">
        <v>274</v>
      </c>
      <c r="H52" s="230"/>
    </row>
    <row r="53" spans="1:8" x14ac:dyDescent="0.25">
      <c r="A53" s="74">
        <v>42826</v>
      </c>
      <c r="B53" s="93" t="s">
        <v>144</v>
      </c>
      <c r="C53" s="93" t="s">
        <v>127</v>
      </c>
      <c r="D53" s="93" t="s">
        <v>238</v>
      </c>
      <c r="E53" s="103" t="s">
        <v>194</v>
      </c>
      <c r="F53" s="67">
        <v>504</v>
      </c>
      <c r="G53" s="84" t="s">
        <v>274</v>
      </c>
      <c r="H53" s="230"/>
    </row>
    <row r="54" spans="1:8" x14ac:dyDescent="0.25">
      <c r="A54" s="74">
        <v>42826</v>
      </c>
      <c r="B54" s="93" t="s">
        <v>144</v>
      </c>
      <c r="C54" s="93" t="s">
        <v>127</v>
      </c>
      <c r="D54" s="93" t="s">
        <v>238</v>
      </c>
      <c r="E54" s="103" t="s">
        <v>195</v>
      </c>
      <c r="F54" s="67">
        <v>504</v>
      </c>
      <c r="G54" s="84" t="s">
        <v>274</v>
      </c>
      <c r="H54" s="230"/>
    </row>
    <row r="55" spans="1:8" x14ac:dyDescent="0.25">
      <c r="A55" s="74">
        <v>42826</v>
      </c>
      <c r="B55" s="93" t="s">
        <v>144</v>
      </c>
      <c r="C55" s="93" t="s">
        <v>87</v>
      </c>
      <c r="D55" s="93" t="s">
        <v>238</v>
      </c>
      <c r="E55" s="85" t="s">
        <v>196</v>
      </c>
      <c r="F55" s="99">
        <v>1937</v>
      </c>
      <c r="G55" s="83" t="s">
        <v>274</v>
      </c>
      <c r="H55" s="231"/>
    </row>
    <row r="56" spans="1:8" x14ac:dyDescent="0.25">
      <c r="A56" s="74">
        <v>42826</v>
      </c>
      <c r="B56" s="93" t="s">
        <v>144</v>
      </c>
      <c r="C56" s="93" t="s">
        <v>87</v>
      </c>
      <c r="D56" s="93"/>
      <c r="E56" s="85" t="s">
        <v>197</v>
      </c>
      <c r="F56" s="99">
        <v>44</v>
      </c>
      <c r="G56" s="83" t="s">
        <v>274</v>
      </c>
      <c r="H56" s="231"/>
    </row>
    <row r="57" spans="1:8" x14ac:dyDescent="0.25">
      <c r="A57" s="74">
        <v>42826</v>
      </c>
      <c r="B57" s="93" t="s">
        <v>144</v>
      </c>
      <c r="C57" s="93" t="s">
        <v>87</v>
      </c>
      <c r="D57" s="93"/>
      <c r="E57" s="85" t="s">
        <v>198</v>
      </c>
      <c r="F57" s="99">
        <v>330</v>
      </c>
      <c r="G57" s="83" t="s">
        <v>274</v>
      </c>
      <c r="H57" s="231"/>
    </row>
    <row r="58" spans="1:8" x14ac:dyDescent="0.25">
      <c r="A58" s="74">
        <v>42826</v>
      </c>
      <c r="B58" s="93" t="s">
        <v>144</v>
      </c>
      <c r="C58" s="93" t="s">
        <v>87</v>
      </c>
      <c r="D58" s="93" t="s">
        <v>239</v>
      </c>
      <c r="E58" s="85" t="s">
        <v>199</v>
      </c>
      <c r="F58" s="99">
        <v>220</v>
      </c>
      <c r="G58" s="83" t="s">
        <v>274</v>
      </c>
      <c r="H58" s="231"/>
    </row>
    <row r="59" spans="1:8" x14ac:dyDescent="0.25">
      <c r="A59" s="74">
        <v>42826</v>
      </c>
      <c r="B59" s="93" t="s">
        <v>144</v>
      </c>
      <c r="C59" s="93" t="s">
        <v>87</v>
      </c>
      <c r="D59" s="93" t="s">
        <v>239</v>
      </c>
      <c r="E59" s="85" t="s">
        <v>200</v>
      </c>
      <c r="F59" s="99">
        <v>220</v>
      </c>
      <c r="G59" s="83" t="s">
        <v>274</v>
      </c>
      <c r="H59" s="231"/>
    </row>
    <row r="60" spans="1:8" x14ac:dyDescent="0.25">
      <c r="A60" s="74">
        <v>42826</v>
      </c>
      <c r="B60" s="93" t="s">
        <v>144</v>
      </c>
      <c r="C60" s="93" t="s">
        <v>87</v>
      </c>
      <c r="D60" s="93" t="s">
        <v>237</v>
      </c>
      <c r="E60" s="85" t="s">
        <v>201</v>
      </c>
      <c r="F60" s="99">
        <v>2299</v>
      </c>
      <c r="G60" s="83" t="s">
        <v>274</v>
      </c>
      <c r="H60" s="231"/>
    </row>
    <row r="61" spans="1:8" ht="30" x14ac:dyDescent="0.25">
      <c r="A61" s="74">
        <v>42826</v>
      </c>
      <c r="B61" s="93" t="s">
        <v>144</v>
      </c>
      <c r="C61" s="93" t="s">
        <v>87</v>
      </c>
      <c r="D61" s="93" t="s">
        <v>237</v>
      </c>
      <c r="E61" s="85" t="s">
        <v>202</v>
      </c>
      <c r="F61" s="99">
        <v>60</v>
      </c>
      <c r="G61" s="83" t="s">
        <v>274</v>
      </c>
      <c r="H61" s="231"/>
    </row>
    <row r="62" spans="1:8" x14ac:dyDescent="0.25">
      <c r="A62" s="74">
        <v>42826</v>
      </c>
      <c r="B62" s="93" t="s">
        <v>144</v>
      </c>
      <c r="C62" s="93" t="s">
        <v>87</v>
      </c>
      <c r="D62" s="93" t="s">
        <v>237</v>
      </c>
      <c r="E62" s="85" t="s">
        <v>203</v>
      </c>
      <c r="F62" s="99">
        <v>214</v>
      </c>
      <c r="G62" s="83" t="s">
        <v>274</v>
      </c>
      <c r="H62" s="231"/>
    </row>
    <row r="63" spans="1:8" ht="30" x14ac:dyDescent="0.25">
      <c r="A63" s="74">
        <v>42826</v>
      </c>
      <c r="B63" s="93" t="s">
        <v>144</v>
      </c>
      <c r="C63" s="93" t="s">
        <v>87</v>
      </c>
      <c r="D63" s="93" t="s">
        <v>237</v>
      </c>
      <c r="E63" s="85" t="s">
        <v>204</v>
      </c>
      <c r="F63" s="99">
        <v>5</v>
      </c>
      <c r="G63" s="83" t="s">
        <v>274</v>
      </c>
      <c r="H63" s="231"/>
    </row>
    <row r="64" spans="1:8" ht="30" x14ac:dyDescent="0.25">
      <c r="A64" s="74">
        <v>42826</v>
      </c>
      <c r="B64" s="93" t="s">
        <v>144</v>
      </c>
      <c r="C64" s="93" t="s">
        <v>87</v>
      </c>
      <c r="D64" s="93" t="s">
        <v>237</v>
      </c>
      <c r="E64" s="85" t="s">
        <v>205</v>
      </c>
      <c r="F64" s="99">
        <v>5</v>
      </c>
      <c r="G64" s="83" t="s">
        <v>274</v>
      </c>
      <c r="H64" s="231"/>
    </row>
    <row r="65" spans="1:8" ht="30" x14ac:dyDescent="0.25">
      <c r="A65" s="74">
        <v>42826</v>
      </c>
      <c r="B65" s="93" t="s">
        <v>144</v>
      </c>
      <c r="C65" s="93" t="s">
        <v>87</v>
      </c>
      <c r="D65" s="93" t="s">
        <v>237</v>
      </c>
      <c r="E65" s="85" t="s">
        <v>206</v>
      </c>
      <c r="F65" s="99">
        <v>2</v>
      </c>
      <c r="G65" s="83" t="s">
        <v>274</v>
      </c>
      <c r="H65" s="231"/>
    </row>
    <row r="66" spans="1:8" x14ac:dyDescent="0.25">
      <c r="A66" s="74">
        <v>42826</v>
      </c>
      <c r="B66" s="93" t="s">
        <v>144</v>
      </c>
      <c r="C66" s="93" t="s">
        <v>87</v>
      </c>
      <c r="D66" s="93"/>
      <c r="E66" s="85" t="s">
        <v>207</v>
      </c>
      <c r="F66" s="99">
        <v>4542</v>
      </c>
      <c r="G66" s="83" t="s">
        <v>274</v>
      </c>
      <c r="H66" s="231"/>
    </row>
    <row r="67" spans="1:8" x14ac:dyDescent="0.25">
      <c r="A67" s="74">
        <v>42826</v>
      </c>
      <c r="B67" s="93" t="s">
        <v>144</v>
      </c>
      <c r="C67" s="93" t="s">
        <v>87</v>
      </c>
      <c r="D67" s="93"/>
      <c r="E67" s="85" t="s">
        <v>208</v>
      </c>
      <c r="F67" s="99">
        <v>2360</v>
      </c>
      <c r="G67" s="83" t="s">
        <v>274</v>
      </c>
      <c r="H67" s="231"/>
    </row>
    <row r="68" spans="1:8" x14ac:dyDescent="0.25">
      <c r="A68" s="74">
        <v>42826</v>
      </c>
      <c r="B68" s="93" t="s">
        <v>144</v>
      </c>
      <c r="C68" s="93" t="s">
        <v>87</v>
      </c>
      <c r="D68" s="93"/>
      <c r="E68" s="85" t="s">
        <v>209</v>
      </c>
      <c r="F68" s="99">
        <v>1144</v>
      </c>
      <c r="G68" s="83" t="s">
        <v>274</v>
      </c>
      <c r="H68" s="231"/>
    </row>
    <row r="69" spans="1:8" x14ac:dyDescent="0.25">
      <c r="A69" s="74">
        <v>42826</v>
      </c>
      <c r="B69" s="93" t="s">
        <v>144</v>
      </c>
      <c r="C69" s="93" t="s">
        <v>87</v>
      </c>
      <c r="D69" s="93"/>
      <c r="E69" s="85" t="s">
        <v>210</v>
      </c>
      <c r="F69" s="99">
        <v>498</v>
      </c>
      <c r="G69" s="83" t="s">
        <v>274</v>
      </c>
      <c r="H69" s="231"/>
    </row>
    <row r="70" spans="1:8" x14ac:dyDescent="0.25">
      <c r="A70" s="74">
        <v>42826</v>
      </c>
      <c r="B70" s="93" t="s">
        <v>144</v>
      </c>
      <c r="C70" s="94" t="s">
        <v>92</v>
      </c>
      <c r="D70" s="94"/>
      <c r="E70" s="85" t="s">
        <v>211</v>
      </c>
      <c r="F70" s="99">
        <v>50</v>
      </c>
      <c r="G70" s="83" t="s">
        <v>274</v>
      </c>
      <c r="H70" s="67"/>
    </row>
    <row r="73" spans="1:8" x14ac:dyDescent="0.25">
      <c r="G73" s="88"/>
    </row>
  </sheetData>
  <autoFilter ref="C2:G70"/>
  <mergeCells count="5">
    <mergeCell ref="H3:H7"/>
    <mergeCell ref="H8:H25"/>
    <mergeCell ref="H26:H54"/>
    <mergeCell ref="H55:H69"/>
    <mergeCell ref="A1:H1"/>
  </mergeCells>
  <conditionalFormatting sqref="G2">
    <cfRule type="containsText" dxfId="5" priority="1" operator="containsText" text="NULL">
      <formula>NOT(ISERROR(SEARCH("NULL",G2)))</formula>
    </cfRule>
  </conditionalFormatting>
  <pageMargins left="0" right="0" top="0" bottom="0.75" header="0.3" footer="0.3"/>
  <pageSetup paperSize="9" scale="7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E27" sqref="E27"/>
    </sheetView>
  </sheetViews>
  <sheetFormatPr defaultRowHeight="15" x14ac:dyDescent="0.25"/>
  <cols>
    <col min="1" max="1" width="12.125" style="72" bestFit="1" customWidth="1"/>
    <col min="2" max="2" width="12.125" style="72" customWidth="1"/>
    <col min="3" max="3" width="8" style="72" bestFit="1" customWidth="1"/>
    <col min="4" max="4" width="11.5" style="72" customWidth="1"/>
    <col min="5" max="5" width="19.875" style="72" bestFit="1" customWidth="1"/>
    <col min="6" max="6" width="19.625" style="72" bestFit="1" customWidth="1"/>
    <col min="7" max="7" width="17.875" style="72" bestFit="1" customWidth="1"/>
    <col min="8" max="8" width="29" style="79" customWidth="1"/>
    <col min="9" max="16384" width="9" style="72"/>
  </cols>
  <sheetData>
    <row r="1" spans="1:8" ht="15.75" x14ac:dyDescent="0.25">
      <c r="A1" s="232" t="s">
        <v>276</v>
      </c>
      <c r="B1" s="233"/>
      <c r="C1" s="233"/>
      <c r="D1" s="233"/>
      <c r="E1" s="233"/>
      <c r="F1" s="233"/>
      <c r="G1" s="233"/>
      <c r="H1" s="233"/>
    </row>
    <row r="2" spans="1:8" s="73" customFormat="1" ht="30" x14ac:dyDescent="0.25">
      <c r="A2" s="66" t="s">
        <v>243</v>
      </c>
      <c r="B2" s="65" t="s">
        <v>244</v>
      </c>
      <c r="C2" s="66" t="s">
        <v>142</v>
      </c>
      <c r="D2" s="63" t="s">
        <v>279</v>
      </c>
      <c r="E2" s="66" t="s">
        <v>246</v>
      </c>
      <c r="F2" s="66" t="s">
        <v>212</v>
      </c>
      <c r="G2" s="64" t="s">
        <v>245</v>
      </c>
      <c r="H2" s="66" t="s">
        <v>213</v>
      </c>
    </row>
    <row r="3" spans="1:8" x14ac:dyDescent="0.25">
      <c r="A3" s="74">
        <v>42826</v>
      </c>
      <c r="B3" s="93" t="s">
        <v>144</v>
      </c>
      <c r="C3" s="75" t="s">
        <v>116</v>
      </c>
      <c r="D3" s="75"/>
      <c r="E3" s="68" t="s">
        <v>215</v>
      </c>
      <c r="F3" s="69">
        <v>300</v>
      </c>
      <c r="G3" s="67" t="s">
        <v>214</v>
      </c>
      <c r="H3" s="76"/>
    </row>
    <row r="4" spans="1:8" x14ac:dyDescent="0.25">
      <c r="A4" s="74">
        <v>42826</v>
      </c>
      <c r="B4" s="93" t="s">
        <v>144</v>
      </c>
      <c r="C4" s="75" t="s">
        <v>93</v>
      </c>
      <c r="D4" s="75" t="s">
        <v>238</v>
      </c>
      <c r="E4" s="70" t="s">
        <v>216</v>
      </c>
      <c r="F4" s="70">
        <v>585</v>
      </c>
      <c r="G4" s="67" t="s">
        <v>214</v>
      </c>
      <c r="H4" s="76"/>
    </row>
    <row r="5" spans="1:8" x14ac:dyDescent="0.25">
      <c r="A5" s="74">
        <v>42826</v>
      </c>
      <c r="B5" s="93" t="s">
        <v>144</v>
      </c>
      <c r="C5" s="75" t="s">
        <v>93</v>
      </c>
      <c r="D5" s="75" t="s">
        <v>238</v>
      </c>
      <c r="E5" s="70" t="s">
        <v>217</v>
      </c>
      <c r="F5" s="70">
        <v>463</v>
      </c>
      <c r="G5" s="67" t="s">
        <v>214</v>
      </c>
      <c r="H5" s="76"/>
    </row>
    <row r="6" spans="1:8" x14ac:dyDescent="0.25">
      <c r="A6" s="74">
        <v>42826</v>
      </c>
      <c r="B6" s="93" t="s">
        <v>144</v>
      </c>
      <c r="C6" s="75" t="s">
        <v>93</v>
      </c>
      <c r="D6" s="75" t="s">
        <v>238</v>
      </c>
      <c r="E6" s="70" t="s">
        <v>218</v>
      </c>
      <c r="F6" s="70">
        <v>778</v>
      </c>
      <c r="G6" s="67" t="s">
        <v>214</v>
      </c>
      <c r="H6" s="76"/>
    </row>
    <row r="7" spans="1:8" x14ac:dyDescent="0.25">
      <c r="A7" s="74">
        <v>42826</v>
      </c>
      <c r="B7" s="93" t="s">
        <v>144</v>
      </c>
      <c r="C7" s="75" t="s">
        <v>93</v>
      </c>
      <c r="D7" s="75" t="s">
        <v>237</v>
      </c>
      <c r="E7" s="70" t="s">
        <v>219</v>
      </c>
      <c r="F7" s="77">
        <v>10640</v>
      </c>
      <c r="G7" s="67" t="s">
        <v>214</v>
      </c>
      <c r="H7" s="76"/>
    </row>
    <row r="8" spans="1:8" x14ac:dyDescent="0.25">
      <c r="A8" s="74">
        <v>42826</v>
      </c>
      <c r="B8" s="93" t="s">
        <v>144</v>
      </c>
      <c r="C8" s="75" t="s">
        <v>93</v>
      </c>
      <c r="D8" s="75" t="s">
        <v>238</v>
      </c>
      <c r="E8" s="67" t="s">
        <v>220</v>
      </c>
      <c r="F8" s="67">
        <v>127</v>
      </c>
      <c r="G8" s="67" t="s">
        <v>214</v>
      </c>
      <c r="H8" s="76"/>
    </row>
    <row r="9" spans="1:8" x14ac:dyDescent="0.25">
      <c r="A9" s="74">
        <v>42826</v>
      </c>
      <c r="B9" s="93" t="s">
        <v>144</v>
      </c>
      <c r="C9" s="75" t="s">
        <v>39</v>
      </c>
      <c r="D9" s="75" t="s">
        <v>238</v>
      </c>
      <c r="E9" s="75" t="s">
        <v>221</v>
      </c>
      <c r="F9" s="75">
        <v>375</v>
      </c>
      <c r="G9" s="75" t="s">
        <v>214</v>
      </c>
      <c r="H9" s="76"/>
    </row>
    <row r="10" spans="1:8" ht="45" x14ac:dyDescent="0.25">
      <c r="A10" s="74">
        <v>42826</v>
      </c>
      <c r="B10" s="93" t="s">
        <v>144</v>
      </c>
      <c r="C10" s="75" t="s">
        <v>39</v>
      </c>
      <c r="D10" s="75" t="s">
        <v>237</v>
      </c>
      <c r="E10" s="75" t="s">
        <v>222</v>
      </c>
      <c r="F10" s="75">
        <v>1</v>
      </c>
      <c r="G10" s="75" t="s">
        <v>214</v>
      </c>
      <c r="H10" s="76" t="s">
        <v>223</v>
      </c>
    </row>
    <row r="11" spans="1:8" x14ac:dyDescent="0.25">
      <c r="A11" s="74">
        <v>42826</v>
      </c>
      <c r="B11" s="93" t="s">
        <v>144</v>
      </c>
      <c r="C11" s="75" t="s">
        <v>39</v>
      </c>
      <c r="D11" s="75" t="s">
        <v>238</v>
      </c>
      <c r="E11" s="70" t="s">
        <v>221</v>
      </c>
      <c r="F11" s="70">
        <v>71</v>
      </c>
      <c r="G11" s="67" t="s">
        <v>224</v>
      </c>
      <c r="H11" s="71"/>
    </row>
    <row r="12" spans="1:8" x14ac:dyDescent="0.25">
      <c r="A12" s="74">
        <v>42826</v>
      </c>
      <c r="B12" s="93" t="s">
        <v>144</v>
      </c>
      <c r="C12" s="75" t="s">
        <v>39</v>
      </c>
      <c r="D12" s="75" t="s">
        <v>239</v>
      </c>
      <c r="E12" s="70" t="s">
        <v>225</v>
      </c>
      <c r="F12" s="70">
        <v>10</v>
      </c>
      <c r="G12" s="67" t="s">
        <v>224</v>
      </c>
      <c r="H12" s="71"/>
    </row>
    <row r="13" spans="1:8" ht="60" x14ac:dyDescent="0.25">
      <c r="A13" s="74">
        <v>42826</v>
      </c>
      <c r="B13" s="93" t="s">
        <v>144</v>
      </c>
      <c r="C13" s="75" t="s">
        <v>39</v>
      </c>
      <c r="D13" s="75" t="s">
        <v>237</v>
      </c>
      <c r="E13" s="70" t="s">
        <v>222</v>
      </c>
      <c r="F13" s="70">
        <v>1</v>
      </c>
      <c r="G13" s="67" t="s">
        <v>224</v>
      </c>
      <c r="H13" s="71" t="s">
        <v>226</v>
      </c>
    </row>
    <row r="14" spans="1:8" x14ac:dyDescent="0.25">
      <c r="A14" s="74">
        <v>42826</v>
      </c>
      <c r="B14" s="93" t="s">
        <v>144</v>
      </c>
      <c r="C14" s="75" t="s">
        <v>39</v>
      </c>
      <c r="D14" s="75"/>
      <c r="E14" s="70" t="s">
        <v>227</v>
      </c>
      <c r="F14" s="70">
        <v>45</v>
      </c>
      <c r="G14" s="67" t="s">
        <v>224</v>
      </c>
      <c r="H14" s="71"/>
    </row>
    <row r="15" spans="1:8" x14ac:dyDescent="0.25">
      <c r="A15" s="74">
        <v>42826</v>
      </c>
      <c r="B15" s="93" t="s">
        <v>144</v>
      </c>
      <c r="C15" s="75" t="s">
        <v>87</v>
      </c>
      <c r="D15" s="75" t="s">
        <v>238</v>
      </c>
      <c r="E15" s="70" t="s">
        <v>228</v>
      </c>
      <c r="F15" s="70">
        <v>100</v>
      </c>
      <c r="G15" s="67" t="s">
        <v>214</v>
      </c>
      <c r="H15" s="76"/>
    </row>
    <row r="16" spans="1:8" x14ac:dyDescent="0.25">
      <c r="A16" s="74">
        <v>42826</v>
      </c>
      <c r="B16" s="93" t="s">
        <v>144</v>
      </c>
      <c r="C16" s="75" t="s">
        <v>87</v>
      </c>
      <c r="D16" s="75" t="s">
        <v>238</v>
      </c>
      <c r="E16" s="70" t="s">
        <v>229</v>
      </c>
      <c r="F16" s="70">
        <v>100</v>
      </c>
      <c r="G16" s="67" t="s">
        <v>214</v>
      </c>
      <c r="H16" s="76"/>
    </row>
    <row r="17" spans="1:8" x14ac:dyDescent="0.25">
      <c r="A17" s="74">
        <v>42826</v>
      </c>
      <c r="B17" s="93" t="s">
        <v>144</v>
      </c>
      <c r="C17" s="75" t="s">
        <v>87</v>
      </c>
      <c r="D17" s="75"/>
      <c r="E17" s="70" t="s">
        <v>230</v>
      </c>
      <c r="F17" s="78">
        <v>21</v>
      </c>
      <c r="G17" s="67" t="s">
        <v>214</v>
      </c>
      <c r="H17" s="76"/>
    </row>
    <row r="18" spans="1:8" x14ac:dyDescent="0.25">
      <c r="A18" s="74">
        <v>42826</v>
      </c>
      <c r="B18" s="93" t="s">
        <v>144</v>
      </c>
      <c r="C18" s="75" t="s">
        <v>87</v>
      </c>
      <c r="D18" s="75"/>
      <c r="E18" s="70" t="s">
        <v>231</v>
      </c>
      <c r="F18" s="78">
        <v>50</v>
      </c>
      <c r="G18" s="67" t="s">
        <v>214</v>
      </c>
      <c r="H18" s="76"/>
    </row>
    <row r="19" spans="1:8" x14ac:dyDescent="0.25">
      <c r="A19" s="74">
        <v>42826</v>
      </c>
      <c r="B19" s="93" t="s">
        <v>144</v>
      </c>
      <c r="C19" s="75" t="s">
        <v>87</v>
      </c>
      <c r="D19" s="75"/>
      <c r="E19" s="70" t="s">
        <v>232</v>
      </c>
      <c r="F19" s="78">
        <v>50</v>
      </c>
      <c r="G19" s="67" t="s">
        <v>214</v>
      </c>
      <c r="H19" s="76"/>
    </row>
    <row r="20" spans="1:8" x14ac:dyDescent="0.25">
      <c r="A20" s="74">
        <v>42826</v>
      </c>
      <c r="B20" s="93" t="s">
        <v>144</v>
      </c>
      <c r="C20" s="75" t="s">
        <v>87</v>
      </c>
      <c r="D20" s="75" t="s">
        <v>237</v>
      </c>
      <c r="E20" s="67" t="s">
        <v>233</v>
      </c>
      <c r="F20" s="67">
        <v>100</v>
      </c>
      <c r="G20" s="67" t="s">
        <v>214</v>
      </c>
      <c r="H20" s="76"/>
    </row>
  </sheetData>
  <autoFilter ref="A2:H20"/>
  <mergeCells count="1">
    <mergeCell ref="A1:H1"/>
  </mergeCells>
  <conditionalFormatting sqref="G2">
    <cfRule type="containsText" dxfId="4" priority="3" operator="containsText" text="NULL">
      <formula>NOT(ISERROR(SEARCH("NULL",G2)))</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B25" sqref="B25"/>
    </sheetView>
  </sheetViews>
  <sheetFormatPr defaultRowHeight="15.75" x14ac:dyDescent="0.25"/>
  <cols>
    <col min="1" max="1" width="8.875" style="139" bestFit="1" customWidth="1"/>
    <col min="2" max="2" width="30.5" style="139" customWidth="1"/>
    <col min="3" max="3" width="10" style="139" customWidth="1"/>
    <col min="4" max="4" width="18.5" style="139" customWidth="1"/>
    <col min="5" max="5" width="15" style="139" customWidth="1"/>
    <col min="6" max="16384" width="9" style="139"/>
  </cols>
  <sheetData>
    <row r="1" spans="1:6" ht="18.75" x14ac:dyDescent="0.3">
      <c r="A1" s="234" t="s">
        <v>296</v>
      </c>
      <c r="B1" s="234"/>
      <c r="C1" s="234"/>
      <c r="D1" s="234"/>
      <c r="E1" s="234"/>
    </row>
    <row r="2" spans="1:6" x14ac:dyDescent="0.25">
      <c r="A2" s="139" t="s">
        <v>297</v>
      </c>
      <c r="B2" s="139" t="s">
        <v>298</v>
      </c>
      <c r="C2" s="139" t="s">
        <v>247</v>
      </c>
      <c r="D2" s="139" t="s">
        <v>299</v>
      </c>
      <c r="E2" s="139" t="s">
        <v>300</v>
      </c>
      <c r="F2" s="139" t="s">
        <v>301</v>
      </c>
    </row>
    <row r="3" spans="1:6" x14ac:dyDescent="0.25">
      <c r="A3" s="139" t="s">
        <v>238</v>
      </c>
      <c r="B3" s="139" t="s">
        <v>235</v>
      </c>
      <c r="C3" s="139">
        <v>5000</v>
      </c>
      <c r="E3" s="139">
        <v>1</v>
      </c>
      <c r="F3" s="139" t="s">
        <v>93</v>
      </c>
    </row>
    <row r="4" spans="1:6" x14ac:dyDescent="0.25">
      <c r="A4" s="139" t="s">
        <v>238</v>
      </c>
      <c r="B4" s="139" t="s">
        <v>235</v>
      </c>
      <c r="C4" s="139">
        <v>2428</v>
      </c>
      <c r="D4" s="139">
        <v>10926</v>
      </c>
      <c r="E4" s="139">
        <v>1</v>
      </c>
      <c r="F4" s="139" t="s">
        <v>39</v>
      </c>
    </row>
    <row r="5" spans="1:6" x14ac:dyDescent="0.25">
      <c r="A5" s="139" t="s">
        <v>237</v>
      </c>
      <c r="B5" s="139" t="s">
        <v>302</v>
      </c>
      <c r="C5" s="139">
        <v>160000</v>
      </c>
      <c r="E5" s="139">
        <v>1</v>
      </c>
      <c r="F5" s="139" t="s">
        <v>93</v>
      </c>
    </row>
    <row r="6" spans="1:6" x14ac:dyDescent="0.25">
      <c r="A6" s="139" t="s">
        <v>237</v>
      </c>
      <c r="B6" s="139" t="s">
        <v>303</v>
      </c>
      <c r="C6" s="139">
        <v>3</v>
      </c>
      <c r="E6" s="139">
        <v>1</v>
      </c>
      <c r="F6" s="139" t="s">
        <v>93</v>
      </c>
    </row>
    <row r="7" spans="1:6" x14ac:dyDescent="0.25">
      <c r="A7" s="139" t="s">
        <v>237</v>
      </c>
      <c r="B7" s="139" t="s">
        <v>304</v>
      </c>
      <c r="C7" s="139">
        <v>17</v>
      </c>
      <c r="E7" s="139">
        <v>1</v>
      </c>
      <c r="F7" s="139" t="s">
        <v>39</v>
      </c>
    </row>
    <row r="8" spans="1:6" x14ac:dyDescent="0.25">
      <c r="A8" s="139" t="s">
        <v>237</v>
      </c>
      <c r="B8" s="139" t="s">
        <v>304</v>
      </c>
      <c r="C8" s="139">
        <v>3</v>
      </c>
      <c r="E8" s="139">
        <v>1</v>
      </c>
      <c r="F8" s="139" t="s">
        <v>93</v>
      </c>
    </row>
    <row r="9" spans="1:6" x14ac:dyDescent="0.25">
      <c r="A9" s="139" t="s">
        <v>237</v>
      </c>
      <c r="B9" s="139" t="s">
        <v>305</v>
      </c>
      <c r="C9" s="139">
        <v>3000</v>
      </c>
      <c r="E9" s="139">
        <v>1</v>
      </c>
      <c r="F9" s="139" t="s">
        <v>89</v>
      </c>
    </row>
    <row r="10" spans="1:6" x14ac:dyDescent="0.25">
      <c r="A10" s="139" t="s">
        <v>237</v>
      </c>
      <c r="B10" s="139" t="s">
        <v>306</v>
      </c>
      <c r="C10" s="235">
        <v>2000000</v>
      </c>
      <c r="D10" s="139">
        <v>15000</v>
      </c>
      <c r="E10" s="139">
        <v>1</v>
      </c>
      <c r="F10" s="139" t="s">
        <v>89</v>
      </c>
    </row>
    <row r="11" spans="1:6" x14ac:dyDescent="0.25">
      <c r="A11" s="139" t="s">
        <v>237</v>
      </c>
      <c r="B11" s="139" t="s">
        <v>307</v>
      </c>
      <c r="C11" s="139">
        <v>3</v>
      </c>
      <c r="E11" s="139">
        <v>1</v>
      </c>
      <c r="F11" s="139" t="s">
        <v>93</v>
      </c>
    </row>
    <row r="12" spans="1:6" x14ac:dyDescent="0.25">
      <c r="A12" s="139" t="s">
        <v>237</v>
      </c>
      <c r="B12" s="139" t="s">
        <v>308</v>
      </c>
      <c r="C12" s="235">
        <v>2</v>
      </c>
      <c r="E12" s="139">
        <v>1</v>
      </c>
      <c r="F12" s="139" t="s">
        <v>89</v>
      </c>
    </row>
    <row r="14" spans="1:6" x14ac:dyDescent="0.25">
      <c r="A14" s="139" t="s">
        <v>309</v>
      </c>
      <c r="B14" s="139" t="s">
        <v>62</v>
      </c>
    </row>
    <row r="15" spans="1:6" x14ac:dyDescent="0.25">
      <c r="A15" s="139" t="s">
        <v>310</v>
      </c>
      <c r="B15" s="139" t="s">
        <v>311</v>
      </c>
    </row>
    <row r="16" spans="1:6" x14ac:dyDescent="0.25">
      <c r="A16" s="139" t="s">
        <v>312</v>
      </c>
      <c r="B16" s="139" t="s">
        <v>311</v>
      </c>
    </row>
    <row r="17" spans="1:2" x14ac:dyDescent="0.25">
      <c r="A17" s="139" t="s">
        <v>313</v>
      </c>
      <c r="B17" s="139" t="s">
        <v>311</v>
      </c>
    </row>
  </sheetData>
  <mergeCells count="1">
    <mergeCell ref="A1:E1"/>
  </mergeCells>
  <pageMargins left="0.7" right="0.7" top="0.75" bottom="0.75" header="0.3" footer="0.3"/>
  <pageSetup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1"/>
  <sheetViews>
    <sheetView zoomScaleNormal="100" workbookViewId="0">
      <selection activeCell="B20" sqref="B20"/>
    </sheetView>
  </sheetViews>
  <sheetFormatPr defaultRowHeight="15.75" x14ac:dyDescent="0.25"/>
  <cols>
    <col min="1" max="1" width="9" style="139"/>
    <col min="2" max="2" width="45" style="139" bestFit="1" customWidth="1"/>
    <col min="3" max="3" width="10" style="139" customWidth="1"/>
    <col min="4" max="4" width="18.5" style="139" customWidth="1"/>
    <col min="5" max="5" width="15" style="139" customWidth="1"/>
    <col min="6" max="6" width="18.5" style="139" customWidth="1"/>
    <col min="7" max="16384" width="9" style="139"/>
  </cols>
  <sheetData>
    <row r="2" spans="1:6" ht="18.75" x14ac:dyDescent="0.3">
      <c r="B2" s="237" t="s">
        <v>314</v>
      </c>
      <c r="C2" s="237"/>
      <c r="D2" s="237"/>
      <c r="E2" s="237"/>
      <c r="F2" s="237"/>
    </row>
    <row r="3" spans="1:6" x14ac:dyDescent="0.25">
      <c r="A3" s="238" t="s">
        <v>297</v>
      </c>
      <c r="B3" s="238" t="s">
        <v>298</v>
      </c>
      <c r="C3" s="239" t="s">
        <v>247</v>
      </c>
      <c r="D3" s="239" t="s">
        <v>299</v>
      </c>
      <c r="E3" s="236" t="s">
        <v>300</v>
      </c>
      <c r="F3" s="240" t="s">
        <v>301</v>
      </c>
    </row>
    <row r="4" spans="1:6" x14ac:dyDescent="0.25">
      <c r="A4" s="139" t="s">
        <v>238</v>
      </c>
      <c r="B4" s="139" t="s">
        <v>235</v>
      </c>
      <c r="C4" s="139">
        <v>1000</v>
      </c>
      <c r="E4" s="139">
        <v>1</v>
      </c>
      <c r="F4" s="139" t="s">
        <v>36</v>
      </c>
    </row>
    <row r="5" spans="1:6" x14ac:dyDescent="0.25">
      <c r="A5" s="139" t="s">
        <v>238</v>
      </c>
      <c r="B5" s="139" t="s">
        <v>235</v>
      </c>
      <c r="C5" s="139">
        <v>10000</v>
      </c>
      <c r="E5" s="139">
        <v>1</v>
      </c>
      <c r="F5" s="139" t="s">
        <v>93</v>
      </c>
    </row>
    <row r="6" spans="1:6" x14ac:dyDescent="0.25">
      <c r="A6" s="139" t="s">
        <v>238</v>
      </c>
      <c r="B6" s="139" t="s">
        <v>315</v>
      </c>
      <c r="C6" s="235">
        <v>12000</v>
      </c>
      <c r="D6" s="235">
        <f>Table3[[#This Row],[Quantity]]*5</f>
        <v>60000</v>
      </c>
      <c r="E6" s="139">
        <v>1</v>
      </c>
      <c r="F6" s="139" t="s">
        <v>87</v>
      </c>
    </row>
    <row r="7" spans="1:6" x14ac:dyDescent="0.25">
      <c r="A7" s="139" t="s">
        <v>238</v>
      </c>
      <c r="B7" s="139" t="s">
        <v>316</v>
      </c>
      <c r="C7" s="235">
        <v>13900</v>
      </c>
      <c r="D7" s="235">
        <v>13900</v>
      </c>
      <c r="E7" s="139">
        <v>1</v>
      </c>
      <c r="F7" s="139" t="s">
        <v>87</v>
      </c>
    </row>
    <row r="8" spans="1:6" x14ac:dyDescent="0.25">
      <c r="A8" s="139" t="s">
        <v>238</v>
      </c>
      <c r="B8" s="139" t="s">
        <v>317</v>
      </c>
      <c r="C8" s="235">
        <v>5900</v>
      </c>
      <c r="D8" s="235">
        <v>5900</v>
      </c>
      <c r="E8" s="139">
        <v>1</v>
      </c>
      <c r="F8" s="139" t="s">
        <v>87</v>
      </c>
    </row>
    <row r="9" spans="1:6" x14ac:dyDescent="0.25">
      <c r="A9" s="139" t="s">
        <v>238</v>
      </c>
      <c r="B9" s="139" t="s">
        <v>318</v>
      </c>
      <c r="C9" s="235">
        <v>4200</v>
      </c>
      <c r="D9" s="235">
        <v>4200</v>
      </c>
      <c r="E9" s="139">
        <v>1</v>
      </c>
      <c r="F9" s="139" t="s">
        <v>87</v>
      </c>
    </row>
    <row r="10" spans="1:6" x14ac:dyDescent="0.25">
      <c r="A10" s="139" t="s">
        <v>238</v>
      </c>
      <c r="B10" s="139" t="s">
        <v>319</v>
      </c>
      <c r="C10" s="235">
        <v>3900</v>
      </c>
      <c r="D10" s="235">
        <v>3900</v>
      </c>
      <c r="E10" s="139">
        <v>1</v>
      </c>
      <c r="F10" s="139" t="s">
        <v>87</v>
      </c>
    </row>
    <row r="11" spans="1:6" x14ac:dyDescent="0.25">
      <c r="A11" s="139" t="s">
        <v>238</v>
      </c>
      <c r="B11" s="139" t="s">
        <v>320</v>
      </c>
      <c r="C11" s="235">
        <v>4320</v>
      </c>
      <c r="D11" s="235">
        <v>4320</v>
      </c>
      <c r="E11" s="139">
        <v>1</v>
      </c>
      <c r="F11" s="139" t="s">
        <v>87</v>
      </c>
    </row>
    <row r="12" spans="1:6" x14ac:dyDescent="0.25">
      <c r="A12" s="139" t="s">
        <v>239</v>
      </c>
      <c r="B12" s="139" t="s">
        <v>321</v>
      </c>
      <c r="C12" s="139">
        <v>200</v>
      </c>
      <c r="D12" s="139">
        <v>10000</v>
      </c>
      <c r="E12" s="139">
        <v>1</v>
      </c>
      <c r="F12" s="139" t="s">
        <v>36</v>
      </c>
    </row>
    <row r="13" spans="1:6" x14ac:dyDescent="0.25">
      <c r="A13" s="139" t="s">
        <v>239</v>
      </c>
      <c r="B13" s="139" t="s">
        <v>322</v>
      </c>
      <c r="C13" s="235">
        <v>996</v>
      </c>
      <c r="D13" s="235">
        <f>Table3[[#This Row],[Quantity]]*5</f>
        <v>4980</v>
      </c>
      <c r="E13" s="139">
        <v>1</v>
      </c>
      <c r="F13" s="139" t="s">
        <v>87</v>
      </c>
    </row>
    <row r="14" spans="1:6" x14ac:dyDescent="0.25">
      <c r="A14" s="139" t="s">
        <v>239</v>
      </c>
      <c r="B14" s="139" t="s">
        <v>323</v>
      </c>
      <c r="C14" s="235">
        <v>3489</v>
      </c>
      <c r="D14" s="235"/>
      <c r="E14" s="139">
        <v>1</v>
      </c>
      <c r="F14" s="139" t="s">
        <v>87</v>
      </c>
    </row>
    <row r="15" spans="1:6" x14ac:dyDescent="0.25">
      <c r="A15" s="139" t="s">
        <v>239</v>
      </c>
      <c r="B15" s="139" t="s">
        <v>324</v>
      </c>
      <c r="C15" s="235">
        <v>3719</v>
      </c>
      <c r="D15" s="235"/>
      <c r="E15" s="139">
        <v>1</v>
      </c>
      <c r="F15" s="139" t="s">
        <v>87</v>
      </c>
    </row>
    <row r="16" spans="1:6" x14ac:dyDescent="0.25">
      <c r="A16" s="139" t="s">
        <v>237</v>
      </c>
      <c r="B16" s="139" t="s">
        <v>325</v>
      </c>
      <c r="C16" s="235">
        <v>13536</v>
      </c>
      <c r="D16" s="235"/>
      <c r="E16" s="139">
        <v>1</v>
      </c>
      <c r="F16" s="139" t="s">
        <v>87</v>
      </c>
    </row>
    <row r="17" spans="1:6" x14ac:dyDescent="0.25">
      <c r="A17" s="139" t="s">
        <v>237</v>
      </c>
      <c r="B17" s="139" t="s">
        <v>326</v>
      </c>
      <c r="C17" s="235">
        <v>14052</v>
      </c>
      <c r="D17" s="235"/>
      <c r="E17" s="139">
        <v>1</v>
      </c>
      <c r="F17" s="139" t="s">
        <v>87</v>
      </c>
    </row>
    <row r="18" spans="1:6" x14ac:dyDescent="0.25">
      <c r="A18" s="139" t="s">
        <v>237</v>
      </c>
      <c r="B18" s="139" t="s">
        <v>327</v>
      </c>
      <c r="C18" s="139">
        <v>5</v>
      </c>
      <c r="E18" s="139">
        <v>1</v>
      </c>
      <c r="F18" s="139" t="s">
        <v>89</v>
      </c>
    </row>
    <row r="19" spans="1:6" x14ac:dyDescent="0.25">
      <c r="A19" s="139" t="s">
        <v>237</v>
      </c>
      <c r="B19" s="139" t="s">
        <v>328</v>
      </c>
      <c r="C19" s="139">
        <v>17</v>
      </c>
      <c r="D19" s="139">
        <v>28333</v>
      </c>
      <c r="E19" s="139">
        <v>1</v>
      </c>
      <c r="F19" s="139" t="s">
        <v>39</v>
      </c>
    </row>
    <row r="20" spans="1:6" x14ac:dyDescent="0.25">
      <c r="A20" s="139" t="s">
        <v>237</v>
      </c>
      <c r="B20" s="139" t="s">
        <v>329</v>
      </c>
      <c r="C20" s="235">
        <v>30</v>
      </c>
      <c r="D20" s="235"/>
      <c r="E20" s="139">
        <v>1</v>
      </c>
      <c r="F20" s="139" t="s">
        <v>87</v>
      </c>
    </row>
    <row r="21" spans="1:6" x14ac:dyDescent="0.25">
      <c r="A21" s="139" t="s">
        <v>237</v>
      </c>
      <c r="B21" s="139" t="s">
        <v>330</v>
      </c>
      <c r="D21" s="139">
        <v>1000</v>
      </c>
      <c r="E21" s="139">
        <v>1</v>
      </c>
      <c r="F21" s="139" t="s">
        <v>36</v>
      </c>
    </row>
    <row r="22" spans="1:6" x14ac:dyDescent="0.25">
      <c r="A22" s="139" t="s">
        <v>237</v>
      </c>
      <c r="B22" s="139" t="s">
        <v>308</v>
      </c>
      <c r="C22" s="139">
        <v>1</v>
      </c>
      <c r="E22" s="139">
        <v>1</v>
      </c>
      <c r="F22" s="139" t="s">
        <v>89</v>
      </c>
    </row>
    <row r="23" spans="1:6" x14ac:dyDescent="0.25">
      <c r="A23" s="139" t="s">
        <v>237</v>
      </c>
      <c r="B23" s="139" t="s">
        <v>331</v>
      </c>
      <c r="C23" s="139">
        <v>20</v>
      </c>
      <c r="E23" s="139">
        <v>1</v>
      </c>
      <c r="F23" s="139" t="s">
        <v>89</v>
      </c>
    </row>
    <row r="24" spans="1:6" x14ac:dyDescent="0.25">
      <c r="A24" s="139" t="s">
        <v>237</v>
      </c>
      <c r="B24" s="139" t="s">
        <v>332</v>
      </c>
      <c r="C24" s="139">
        <v>3</v>
      </c>
      <c r="D24" s="139">
        <v>15000</v>
      </c>
      <c r="E24" s="139">
        <v>1</v>
      </c>
      <c r="F24" s="139" t="s">
        <v>39</v>
      </c>
    </row>
    <row r="25" spans="1:6" x14ac:dyDescent="0.25">
      <c r="A25" s="139" t="s">
        <v>237</v>
      </c>
      <c r="B25" s="139" t="s">
        <v>333</v>
      </c>
      <c r="C25" s="235">
        <v>308</v>
      </c>
      <c r="D25" s="235"/>
      <c r="E25" s="139">
        <v>1</v>
      </c>
      <c r="F25" s="139" t="s">
        <v>87</v>
      </c>
    </row>
    <row r="26" spans="1:6" x14ac:dyDescent="0.25">
      <c r="A26" s="139" t="s">
        <v>237</v>
      </c>
      <c r="B26" s="139" t="s">
        <v>334</v>
      </c>
      <c r="C26" s="235">
        <v>675000</v>
      </c>
      <c r="D26" s="235"/>
      <c r="E26" s="139">
        <v>1</v>
      </c>
      <c r="F26" s="139" t="s">
        <v>87</v>
      </c>
    </row>
    <row r="27" spans="1:6" ht="47.25" x14ac:dyDescent="0.25">
      <c r="A27" s="139" t="s">
        <v>237</v>
      </c>
      <c r="B27" s="7" t="s">
        <v>335</v>
      </c>
      <c r="C27" s="235">
        <v>40</v>
      </c>
      <c r="D27" s="235"/>
      <c r="E27" s="139">
        <v>1</v>
      </c>
      <c r="F27" s="139" t="s">
        <v>87</v>
      </c>
    </row>
    <row r="28" spans="1:6" x14ac:dyDescent="0.25">
      <c r="C28" s="235"/>
      <c r="D28" s="235"/>
      <c r="E28" s="235"/>
    </row>
    <row r="31" spans="1:6" x14ac:dyDescent="0.25">
      <c r="C31" s="241">
        <f>C15+[3]NSS!C9</f>
        <v>3814</v>
      </c>
    </row>
  </sheetData>
  <mergeCells count="1">
    <mergeCell ref="B2:F2"/>
  </mergeCells>
  <pageMargins left="0.7" right="0.7" top="0.75" bottom="0.75" header="0.3" footer="0.3"/>
  <pageSetup scale="99"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workbookViewId="0">
      <selection activeCell="D26" sqref="D26"/>
    </sheetView>
  </sheetViews>
  <sheetFormatPr defaultRowHeight="15.75" x14ac:dyDescent="0.25"/>
  <cols>
    <col min="1" max="1" width="9" style="139"/>
    <col min="2" max="2" width="21.875" style="139" bestFit="1" customWidth="1"/>
    <col min="3" max="3" width="10" style="139" customWidth="1"/>
    <col min="4" max="4" width="18.5" style="139" customWidth="1"/>
    <col min="5" max="5" width="9" style="139"/>
    <col min="6" max="6" width="9.875" style="139" customWidth="1"/>
    <col min="7" max="7" width="10.875" style="139" bestFit="1" customWidth="1"/>
    <col min="8" max="16384" width="9" style="139"/>
  </cols>
  <sheetData>
    <row r="1" spans="1:7" ht="18.75" x14ac:dyDescent="0.3">
      <c r="B1" s="237" t="s">
        <v>336</v>
      </c>
      <c r="C1" s="237"/>
      <c r="D1" s="237"/>
      <c r="E1" s="237"/>
      <c r="F1" s="237"/>
    </row>
    <row r="2" spans="1:7" x14ac:dyDescent="0.25">
      <c r="A2" s="238" t="s">
        <v>297</v>
      </c>
      <c r="B2" s="238" t="s">
        <v>298</v>
      </c>
      <c r="C2" s="239" t="s">
        <v>247</v>
      </c>
      <c r="D2" s="239" t="s">
        <v>299</v>
      </c>
      <c r="E2" s="236" t="s">
        <v>300</v>
      </c>
      <c r="F2" s="240" t="s">
        <v>301</v>
      </c>
      <c r="G2" s="242" t="s">
        <v>337</v>
      </c>
    </row>
    <row r="3" spans="1:7" x14ac:dyDescent="0.25">
      <c r="A3" s="139" t="s">
        <v>237</v>
      </c>
      <c r="B3" s="139" t="s">
        <v>308</v>
      </c>
      <c r="C3" s="139">
        <v>2</v>
      </c>
      <c r="E3" s="139">
        <v>1</v>
      </c>
      <c r="F3" s="139" t="s">
        <v>93</v>
      </c>
      <c r="G3" s="139" t="s">
        <v>18</v>
      </c>
    </row>
    <row r="4" spans="1:7" x14ac:dyDescent="0.25">
      <c r="A4" s="139" t="s">
        <v>237</v>
      </c>
      <c r="B4" s="139" t="s">
        <v>308</v>
      </c>
      <c r="C4" s="139">
        <v>1</v>
      </c>
      <c r="E4" s="139">
        <v>1</v>
      </c>
      <c r="F4" s="139" t="s">
        <v>93</v>
      </c>
      <c r="G4" s="139" t="s">
        <v>17</v>
      </c>
    </row>
  </sheetData>
  <mergeCells count="1">
    <mergeCell ref="B1:F1"/>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Main Sheet</vt:lpstr>
      <vt:lpstr>Summary</vt:lpstr>
      <vt:lpstr>Sheet1</vt:lpstr>
      <vt:lpstr>Kachin_Summary</vt:lpstr>
      <vt:lpstr>Rakhine_summary</vt:lpstr>
      <vt:lpstr>NShan-Summary</vt:lpstr>
      <vt:lpstr>MDY</vt:lpstr>
      <vt:lpstr>Yangon</vt:lpstr>
      <vt:lpstr>others</vt:lpstr>
      <vt:lpstr>Sheet2</vt:lpstr>
      <vt:lpstr>Population</vt:lpstr>
      <vt:lpstr>yes</vt:lpstr>
      <vt:lpstr>YesNo</vt:lpstr>
      <vt:lpstr>YN</vt:lpstr>
    </vt:vector>
  </TitlesOfParts>
  <Company>UNICEF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Sunny Guidotti</dc:creator>
  <cp:lastModifiedBy>Mee Mee Thaw</cp:lastModifiedBy>
  <dcterms:created xsi:type="dcterms:W3CDTF">2016-04-07T10:34:29Z</dcterms:created>
  <dcterms:modified xsi:type="dcterms:W3CDTF">2017-05-02T03:12:28Z</dcterms:modified>
</cp:coreProperties>
</file>