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noe\Documents\01 UNICEF STOCK MKN\05 STOCK REPORT\2015 STOCK REPORT\FEB 2015\"/>
    </mc:Choice>
  </mc:AlternateContent>
  <bookViews>
    <workbookView xWindow="-555" yWindow="5055" windowWidth="19950" windowHeight="4770"/>
  </bookViews>
  <sheets>
    <sheet name="MKN" sheetId="1" r:id="rId1"/>
  </sheets>
  <definedNames>
    <definedName name="_xlnm.Print_Titles" localSheetId="0">MKN!$1:$3</definedName>
  </definedNames>
  <calcPr calcId="152511"/>
</workbook>
</file>

<file path=xl/calcChain.xml><?xml version="1.0" encoding="utf-8"?>
<calcChain xmlns="http://schemas.openxmlformats.org/spreadsheetml/2006/main">
  <c r="L38" i="1" l="1"/>
  <c r="L37" i="1"/>
  <c r="L36" i="1"/>
  <c r="L11" i="1"/>
  <c r="L10" i="1"/>
  <c r="L35" i="1"/>
  <c r="L34" i="1"/>
  <c r="L33" i="1"/>
  <c r="L26" i="1"/>
  <c r="L32" i="1"/>
  <c r="L31" i="1"/>
  <c r="L30" i="1"/>
  <c r="L18" i="1"/>
  <c r="L19" i="1"/>
  <c r="L29" i="1"/>
  <c r="L12" i="1"/>
  <c r="L13" i="1"/>
  <c r="L14" i="1"/>
  <c r="L15" i="1"/>
  <c r="L16" i="1"/>
  <c r="L17" i="1"/>
  <c r="L21" i="1"/>
  <c r="L22" i="1"/>
  <c r="L23" i="1"/>
  <c r="L24" i="1"/>
  <c r="L25" i="1"/>
  <c r="L27" i="1"/>
  <c r="L28" i="1"/>
  <c r="L4" i="1"/>
  <c r="L5" i="1"/>
  <c r="L6" i="1"/>
  <c r="L7" i="1"/>
  <c r="L8" i="1"/>
  <c r="L9" i="1"/>
  <c r="L20" i="1"/>
  <c r="I6" i="1"/>
  <c r="F23" i="1"/>
  <c r="F24" i="1"/>
  <c r="F25" i="1"/>
  <c r="F22" i="1"/>
  <c r="L40" i="1" l="1"/>
  <c r="L2" i="1" s="1"/>
</calcChain>
</file>

<file path=xl/sharedStrings.xml><?xml version="1.0" encoding="utf-8"?>
<sst xmlns="http://schemas.openxmlformats.org/spreadsheetml/2006/main" count="119" uniqueCount="64">
  <si>
    <t>UNICEF Warehouse ( Emergency ) Stock Report</t>
  </si>
  <si>
    <t>Sr.</t>
  </si>
  <si>
    <t>Program</t>
  </si>
  <si>
    <t>Description</t>
  </si>
  <si>
    <t>Unit</t>
  </si>
  <si>
    <t>Received 
Quanity</t>
  </si>
  <si>
    <t>Recived 
Date</t>
  </si>
  <si>
    <t>Unit Price</t>
  </si>
  <si>
    <t>Issue
 Quantity</t>
  </si>
  <si>
    <t>Issue Date</t>
  </si>
  <si>
    <t>Stock Balance (QTY)</t>
  </si>
  <si>
    <t>Stock Value in US$</t>
  </si>
  <si>
    <t>Kit</t>
  </si>
  <si>
    <t>kit</t>
  </si>
  <si>
    <t>WASH</t>
  </si>
  <si>
    <t>Ea</t>
  </si>
  <si>
    <t>Clean water booklet</t>
  </si>
  <si>
    <t>Clean Hands booklet</t>
  </si>
  <si>
    <t>Self help latrine booklet</t>
  </si>
  <si>
    <t>Set</t>
  </si>
  <si>
    <t>Poster Prevention and Transmission</t>
  </si>
  <si>
    <t>PAC/100</t>
  </si>
  <si>
    <t>Education</t>
  </si>
  <si>
    <t>Grade 3 Text Book</t>
  </si>
  <si>
    <t>Grade 4 Text Book</t>
  </si>
  <si>
    <t>Grade 5 Text Book</t>
  </si>
  <si>
    <t>ECD Kit</t>
  </si>
  <si>
    <t>Box</t>
  </si>
  <si>
    <t>Box file</t>
  </si>
  <si>
    <t>Essential Learning Package (ELP)</t>
  </si>
  <si>
    <t>set</t>
  </si>
  <si>
    <t>Recreation Kit</t>
  </si>
  <si>
    <t>School Supplies Kit</t>
  </si>
  <si>
    <t>Clean Food Booklet</t>
  </si>
  <si>
    <t>coil</t>
  </si>
  <si>
    <t>Refilled Kit ( Hygiene Items)</t>
  </si>
  <si>
    <t>School in a Box</t>
  </si>
  <si>
    <t>pcs</t>
  </si>
  <si>
    <t xml:space="preserve">  </t>
  </si>
  <si>
    <t>Child Protection</t>
  </si>
  <si>
    <t>Child Friendly Space Kit</t>
  </si>
  <si>
    <t>Primary Lifeskills Teachers Guide Grade 1-5</t>
  </si>
  <si>
    <t>Primary Lifeskills Students Guide Grade 1</t>
  </si>
  <si>
    <t>Primary Lifeskills Students Guide Grade 4</t>
  </si>
  <si>
    <t>Primary Lifeskills Students Guide Grade 5</t>
  </si>
  <si>
    <t>Family Separation Poster</t>
  </si>
  <si>
    <t>Family Separation Folder</t>
  </si>
  <si>
    <t>Family Separation Sticker</t>
  </si>
  <si>
    <t>Unsanitary Latrine to Sanitary Latrine</t>
  </si>
  <si>
    <t>Now I Know</t>
  </si>
  <si>
    <t>Don't Allow to Happen to Me</t>
  </si>
  <si>
    <t>Child Right Book</t>
  </si>
  <si>
    <t>Grade 1 Text Book</t>
  </si>
  <si>
    <t>Grade 2 Text Book</t>
  </si>
  <si>
    <t>Rope, Coil 10 Meters</t>
  </si>
  <si>
    <t>Tarpaulin , 20x11.5 ft</t>
  </si>
  <si>
    <t>Interagency Emergency Health Kit</t>
  </si>
  <si>
    <t>YCSD</t>
  </si>
  <si>
    <t>ORS, Carton/1000 sachets</t>
  </si>
  <si>
    <t>Carton</t>
  </si>
  <si>
    <t>Zinc table, Pac-100</t>
  </si>
  <si>
    <t>Pac</t>
  </si>
  <si>
    <t>Myitkyina,Kachin State ( As of  February 2015 )</t>
  </si>
  <si>
    <t>Primary Lifeskills Students Guide Grade 2 &amp;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</si>
</sst>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/yy;@"/>
    <numFmt numFmtId="165" formatCode="&quot;$&quot;#,##0"/>
  </numFmts>
  <fonts count="8" x14ac:knownFonts="1"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4"/>
      <color theme="1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Border="1"/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Border="1"/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5" xfId="0" applyFill="1" applyBorder="1"/>
    <xf numFmtId="0" fontId="7" fillId="0" borderId="5" xfId="0" applyFont="1" applyFill="1" applyBorder="1"/>
    <xf numFmtId="0" fontId="6" fillId="0" borderId="5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topLeftCell="A16" workbookViewId="0">
      <selection activeCell="J28" sqref="J28"/>
    </sheetView>
  </sheetViews>
  <sheetFormatPr defaultRowHeight="15.75" x14ac:dyDescent="0.25"/>
  <cols>
    <col min="1" max="1" width="2.75" customWidth="1"/>
    <col min="2" max="2" width="5.25" customWidth="1"/>
    <col min="3" max="3" width="14.75" customWidth="1"/>
    <col min="4" max="4" width="35.875" style="28" customWidth="1"/>
    <col min="5" max="5" width="9.375" style="2" customWidth="1"/>
    <col min="6" max="6" width="8.75" style="10" customWidth="1"/>
    <col min="7" max="7" width="14.875" style="21" customWidth="1"/>
    <col min="8" max="8" width="8" style="2" customWidth="1"/>
    <col min="9" max="9" width="8.75" style="2"/>
    <col min="10" max="10" width="8.75" style="18"/>
    <col min="11" max="11" width="8.75" style="25"/>
    <col min="12" max="12" width="11.375" style="57" customWidth="1"/>
  </cols>
  <sheetData>
    <row r="1" spans="2:13" ht="18.75" x14ac:dyDescent="0.3">
      <c r="C1" s="1" t="s">
        <v>0</v>
      </c>
    </row>
    <row r="2" spans="2:13" ht="28.9" customHeight="1" thickBot="1" x14ac:dyDescent="0.35">
      <c r="C2" s="1" t="s">
        <v>62</v>
      </c>
      <c r="L2" s="67">
        <f>L40</f>
        <v>21145.32</v>
      </c>
    </row>
    <row r="3" spans="2:13" s="34" customFormat="1" ht="47.25" x14ac:dyDescent="0.25">
      <c r="B3" s="16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7" t="s">
        <v>6</v>
      </c>
      <c r="H3" s="8" t="s">
        <v>7</v>
      </c>
      <c r="I3" s="8" t="s">
        <v>8</v>
      </c>
      <c r="J3" s="17" t="s">
        <v>9</v>
      </c>
      <c r="K3" s="9" t="s">
        <v>10</v>
      </c>
      <c r="L3" s="58" t="s">
        <v>11</v>
      </c>
      <c r="M3" s="33"/>
    </row>
    <row r="4" spans="2:13" x14ac:dyDescent="0.25">
      <c r="B4" s="3">
        <v>1</v>
      </c>
      <c r="C4" s="5" t="s">
        <v>22</v>
      </c>
      <c r="D4" s="30" t="s">
        <v>26</v>
      </c>
      <c r="E4" s="6" t="s">
        <v>12</v>
      </c>
      <c r="F4" s="11">
        <v>7</v>
      </c>
      <c r="G4" s="22">
        <v>41602</v>
      </c>
      <c r="H4" s="45">
        <v>45.82</v>
      </c>
      <c r="I4" s="39">
        <v>1</v>
      </c>
      <c r="J4" s="19">
        <v>42019</v>
      </c>
      <c r="K4" s="26">
        <v>4</v>
      </c>
      <c r="L4" s="59">
        <f t="shared" ref="L4:L38" si="0">IF(H4=" "," ", H4*K4)</f>
        <v>183.28</v>
      </c>
    </row>
    <row r="5" spans="2:13" x14ac:dyDescent="0.25">
      <c r="B5" s="3">
        <v>2</v>
      </c>
      <c r="C5" s="5" t="s">
        <v>22</v>
      </c>
      <c r="D5" s="29" t="s">
        <v>31</v>
      </c>
      <c r="E5" s="6" t="s">
        <v>13</v>
      </c>
      <c r="F5" s="11">
        <v>15</v>
      </c>
      <c r="G5" s="22">
        <v>41602</v>
      </c>
      <c r="H5" s="45"/>
      <c r="I5" s="7">
        <v>1</v>
      </c>
      <c r="J5" s="19">
        <v>42019</v>
      </c>
      <c r="K5" s="26">
        <v>3</v>
      </c>
      <c r="L5" s="59">
        <f t="shared" si="0"/>
        <v>0</v>
      </c>
    </row>
    <row r="6" spans="2:13" x14ac:dyDescent="0.25">
      <c r="B6" s="3">
        <v>3</v>
      </c>
      <c r="C6" s="5" t="s">
        <v>22</v>
      </c>
      <c r="D6" s="30" t="s">
        <v>28</v>
      </c>
      <c r="E6" s="6" t="s">
        <v>27</v>
      </c>
      <c r="F6" s="11">
        <v>62</v>
      </c>
      <c r="G6" s="22">
        <v>41592</v>
      </c>
      <c r="H6" s="45">
        <v>0.77</v>
      </c>
      <c r="I6" s="7">
        <f>8+20</f>
        <v>28</v>
      </c>
      <c r="J6" s="19">
        <v>41597</v>
      </c>
      <c r="K6" s="26">
        <v>34</v>
      </c>
      <c r="L6" s="59">
        <f t="shared" si="0"/>
        <v>26.18</v>
      </c>
    </row>
    <row r="7" spans="2:13" x14ac:dyDescent="0.25">
      <c r="B7" s="3">
        <v>4</v>
      </c>
      <c r="C7" s="5" t="s">
        <v>22</v>
      </c>
      <c r="D7" s="29" t="s">
        <v>29</v>
      </c>
      <c r="E7" s="6" t="s">
        <v>30</v>
      </c>
      <c r="F7" s="11">
        <v>2000</v>
      </c>
      <c r="G7" s="22">
        <v>41821</v>
      </c>
      <c r="H7" s="45">
        <v>3.8</v>
      </c>
      <c r="I7" s="7">
        <v>321</v>
      </c>
      <c r="J7" s="19">
        <v>42019</v>
      </c>
      <c r="K7" s="26">
        <v>1527</v>
      </c>
      <c r="L7" s="59">
        <f t="shared" si="0"/>
        <v>5802.5999999999995</v>
      </c>
    </row>
    <row r="8" spans="2:13" x14ac:dyDescent="0.25">
      <c r="B8" s="3">
        <v>5</v>
      </c>
      <c r="C8" s="5" t="s">
        <v>22</v>
      </c>
      <c r="D8" s="29" t="s">
        <v>36</v>
      </c>
      <c r="E8" s="6" t="s">
        <v>13</v>
      </c>
      <c r="F8" s="11">
        <v>2</v>
      </c>
      <c r="G8" s="22">
        <v>41609</v>
      </c>
      <c r="H8" s="45">
        <v>70</v>
      </c>
      <c r="I8" s="7"/>
      <c r="J8" s="19"/>
      <c r="K8" s="26">
        <v>2</v>
      </c>
      <c r="L8" s="59">
        <f t="shared" si="0"/>
        <v>140</v>
      </c>
    </row>
    <row r="9" spans="2:13" x14ac:dyDescent="0.25">
      <c r="B9" s="3">
        <v>6</v>
      </c>
      <c r="C9" s="5" t="s">
        <v>22</v>
      </c>
      <c r="D9" s="29" t="s">
        <v>32</v>
      </c>
      <c r="E9" s="6" t="s">
        <v>13</v>
      </c>
      <c r="F9" s="11" t="s">
        <v>38</v>
      </c>
      <c r="G9" s="22">
        <v>41602</v>
      </c>
      <c r="H9" s="45"/>
      <c r="I9" s="7">
        <v>1</v>
      </c>
      <c r="J9" s="19">
        <v>42019</v>
      </c>
      <c r="K9" s="26">
        <v>4</v>
      </c>
      <c r="L9" s="59">
        <f t="shared" si="0"/>
        <v>0</v>
      </c>
    </row>
    <row r="10" spans="2:13" x14ac:dyDescent="0.25">
      <c r="B10" s="3">
        <v>7</v>
      </c>
      <c r="C10" s="5" t="s">
        <v>22</v>
      </c>
      <c r="D10" s="29" t="s">
        <v>52</v>
      </c>
      <c r="E10" s="6" t="s">
        <v>30</v>
      </c>
      <c r="F10" s="11">
        <v>40</v>
      </c>
      <c r="G10" s="22">
        <v>42019</v>
      </c>
      <c r="H10" s="45"/>
      <c r="I10" s="7">
        <v>38</v>
      </c>
      <c r="J10" s="19">
        <v>42019</v>
      </c>
      <c r="K10" s="26">
        <v>2</v>
      </c>
      <c r="L10" s="59">
        <f t="shared" si="0"/>
        <v>0</v>
      </c>
    </row>
    <row r="11" spans="2:13" x14ac:dyDescent="0.25">
      <c r="B11" s="3">
        <v>8</v>
      </c>
      <c r="C11" s="5" t="s">
        <v>22</v>
      </c>
      <c r="D11" s="29" t="s">
        <v>53</v>
      </c>
      <c r="E11" s="6" t="s">
        <v>30</v>
      </c>
      <c r="F11" s="11">
        <v>40</v>
      </c>
      <c r="G11" s="22">
        <v>42005</v>
      </c>
      <c r="H11" s="45"/>
      <c r="I11" s="7">
        <v>36</v>
      </c>
      <c r="J11" s="19">
        <v>42019</v>
      </c>
      <c r="K11" s="26">
        <v>4</v>
      </c>
      <c r="L11" s="59">
        <f t="shared" si="0"/>
        <v>0</v>
      </c>
    </row>
    <row r="12" spans="2:13" x14ac:dyDescent="0.25">
      <c r="B12" s="3">
        <v>9</v>
      </c>
      <c r="C12" s="5" t="s">
        <v>22</v>
      </c>
      <c r="D12" s="29" t="s">
        <v>23</v>
      </c>
      <c r="E12" s="6" t="s">
        <v>19</v>
      </c>
      <c r="F12" s="11">
        <v>1000</v>
      </c>
      <c r="G12" s="22">
        <v>41834</v>
      </c>
      <c r="H12" s="45">
        <v>1.6</v>
      </c>
      <c r="I12" s="7">
        <v>53</v>
      </c>
      <c r="J12" s="19">
        <v>42019</v>
      </c>
      <c r="K12" s="26">
        <v>683</v>
      </c>
      <c r="L12" s="59">
        <f>IF(H12=" "," ", H12*K12)</f>
        <v>1092.8</v>
      </c>
    </row>
    <row r="13" spans="2:13" x14ac:dyDescent="0.25">
      <c r="B13" s="3">
        <v>10</v>
      </c>
      <c r="C13" s="5" t="s">
        <v>22</v>
      </c>
      <c r="D13" s="29" t="s">
        <v>24</v>
      </c>
      <c r="E13" s="6" t="s">
        <v>19</v>
      </c>
      <c r="F13" s="11">
        <v>800</v>
      </c>
      <c r="G13" s="22">
        <v>41834</v>
      </c>
      <c r="H13" s="45">
        <v>1.61</v>
      </c>
      <c r="I13" s="7">
        <v>43</v>
      </c>
      <c r="J13" s="19">
        <v>42019</v>
      </c>
      <c r="K13" s="26">
        <v>450</v>
      </c>
      <c r="L13" s="59">
        <f t="shared" si="0"/>
        <v>724.5</v>
      </c>
    </row>
    <row r="14" spans="2:13" x14ac:dyDescent="0.25">
      <c r="B14" s="3">
        <v>11</v>
      </c>
      <c r="C14" s="5" t="s">
        <v>22</v>
      </c>
      <c r="D14" s="29" t="s">
        <v>25</v>
      </c>
      <c r="E14" s="6" t="s">
        <v>19</v>
      </c>
      <c r="F14" s="11">
        <v>700</v>
      </c>
      <c r="G14" s="22">
        <v>41834</v>
      </c>
      <c r="H14" s="45">
        <v>1.91</v>
      </c>
      <c r="I14" s="7">
        <v>47</v>
      </c>
      <c r="J14" s="19">
        <v>42019</v>
      </c>
      <c r="K14" s="26">
        <v>342</v>
      </c>
      <c r="L14" s="59">
        <f t="shared" si="0"/>
        <v>653.22</v>
      </c>
    </row>
    <row r="15" spans="2:13" x14ac:dyDescent="0.25">
      <c r="B15" s="3">
        <v>12</v>
      </c>
      <c r="C15" s="5" t="s">
        <v>22</v>
      </c>
      <c r="D15" s="29" t="s">
        <v>41</v>
      </c>
      <c r="E15" s="6" t="s">
        <v>37</v>
      </c>
      <c r="F15" s="11">
        <v>85</v>
      </c>
      <c r="G15" s="22">
        <v>41944</v>
      </c>
      <c r="H15" s="45"/>
      <c r="I15" s="7"/>
      <c r="J15" s="19"/>
      <c r="K15" s="26">
        <v>85</v>
      </c>
      <c r="L15" s="59">
        <f t="shared" si="0"/>
        <v>0</v>
      </c>
    </row>
    <row r="16" spans="2:13" x14ac:dyDescent="0.25">
      <c r="B16" s="3">
        <v>13</v>
      </c>
      <c r="C16" s="5" t="s">
        <v>22</v>
      </c>
      <c r="D16" s="29" t="s">
        <v>42</v>
      </c>
      <c r="E16" s="6" t="s">
        <v>37</v>
      </c>
      <c r="F16" s="11">
        <v>1500</v>
      </c>
      <c r="G16" s="22">
        <v>41944</v>
      </c>
      <c r="H16" s="45"/>
      <c r="I16" s="7"/>
      <c r="J16" s="19"/>
      <c r="K16" s="26">
        <v>1500</v>
      </c>
      <c r="L16" s="59">
        <f t="shared" si="0"/>
        <v>0</v>
      </c>
    </row>
    <row r="17" spans="2:12" x14ac:dyDescent="0.25">
      <c r="B17" s="3">
        <v>14</v>
      </c>
      <c r="C17" s="5" t="s">
        <v>22</v>
      </c>
      <c r="D17" s="29" t="s">
        <v>63</v>
      </c>
      <c r="E17" s="6" t="s">
        <v>37</v>
      </c>
      <c r="F17" s="11">
        <v>1500</v>
      </c>
      <c r="G17" s="22">
        <v>41944</v>
      </c>
      <c r="H17" s="45"/>
      <c r="I17" s="7"/>
      <c r="J17" s="19"/>
      <c r="K17" s="26">
        <v>1500</v>
      </c>
      <c r="L17" s="59">
        <f t="shared" si="0"/>
        <v>0</v>
      </c>
    </row>
    <row r="18" spans="2:12" x14ac:dyDescent="0.25">
      <c r="B18" s="3">
        <v>15</v>
      </c>
      <c r="C18" s="5" t="s">
        <v>22</v>
      </c>
      <c r="D18" s="29" t="s">
        <v>43</v>
      </c>
      <c r="E18" s="6" t="s">
        <v>37</v>
      </c>
      <c r="F18" s="11">
        <v>1500</v>
      </c>
      <c r="G18" s="22">
        <v>41944</v>
      </c>
      <c r="H18" s="45"/>
      <c r="I18" s="7"/>
      <c r="J18" s="19"/>
      <c r="K18" s="26">
        <v>1500</v>
      </c>
      <c r="L18" s="59">
        <f t="shared" si="0"/>
        <v>0</v>
      </c>
    </row>
    <row r="19" spans="2:12" x14ac:dyDescent="0.25">
      <c r="B19" s="3">
        <v>16</v>
      </c>
      <c r="C19" s="5" t="s">
        <v>22</v>
      </c>
      <c r="D19" s="29" t="s">
        <v>44</v>
      </c>
      <c r="E19" s="6" t="s">
        <v>37</v>
      </c>
      <c r="F19" s="11">
        <v>1500</v>
      </c>
      <c r="G19" s="22">
        <v>41944</v>
      </c>
      <c r="H19" s="45"/>
      <c r="I19" s="7"/>
      <c r="J19" s="19"/>
      <c r="K19" s="26">
        <v>1500</v>
      </c>
      <c r="L19" s="59">
        <f t="shared" si="0"/>
        <v>0</v>
      </c>
    </row>
    <row r="20" spans="2:12" x14ac:dyDescent="0.25">
      <c r="B20" s="3">
        <v>17</v>
      </c>
      <c r="C20" s="5" t="s">
        <v>14</v>
      </c>
      <c r="D20" s="29" t="s">
        <v>54</v>
      </c>
      <c r="E20" s="6" t="s">
        <v>34</v>
      </c>
      <c r="F20" s="11">
        <v>400</v>
      </c>
      <c r="G20" s="22">
        <v>41065</v>
      </c>
      <c r="H20" s="45">
        <v>2</v>
      </c>
      <c r="I20" s="7">
        <v>170</v>
      </c>
      <c r="J20" s="19">
        <v>41640</v>
      </c>
      <c r="K20" s="26">
        <v>30</v>
      </c>
      <c r="L20" s="59">
        <f t="shared" ref="L20:L28" si="1">IF(H20=" "," ", H20*K20)</f>
        <v>60</v>
      </c>
    </row>
    <row r="21" spans="2:12" x14ac:dyDescent="0.25">
      <c r="B21" s="3">
        <v>18</v>
      </c>
      <c r="C21" s="5" t="s">
        <v>14</v>
      </c>
      <c r="D21" s="29" t="s">
        <v>55</v>
      </c>
      <c r="E21" s="6" t="s">
        <v>37</v>
      </c>
      <c r="F21" s="11">
        <v>150</v>
      </c>
      <c r="G21" s="22">
        <v>41183</v>
      </c>
      <c r="H21" s="45"/>
      <c r="I21" s="7">
        <v>125</v>
      </c>
      <c r="J21" s="19">
        <v>41640</v>
      </c>
      <c r="K21" s="26">
        <v>25</v>
      </c>
      <c r="L21" s="59">
        <f t="shared" si="1"/>
        <v>0</v>
      </c>
    </row>
    <row r="22" spans="2:12" x14ac:dyDescent="0.25">
      <c r="B22" s="3">
        <v>19</v>
      </c>
      <c r="C22" s="5" t="s">
        <v>14</v>
      </c>
      <c r="D22" s="29" t="s">
        <v>33</v>
      </c>
      <c r="E22" s="4" t="s">
        <v>15</v>
      </c>
      <c r="F22" s="11">
        <f>3000+3000</f>
        <v>6000</v>
      </c>
      <c r="G22" s="22">
        <v>41671</v>
      </c>
      <c r="H22" s="45"/>
      <c r="I22" s="7">
        <v>50</v>
      </c>
      <c r="J22" s="19">
        <v>42019</v>
      </c>
      <c r="K22" s="26">
        <v>3372</v>
      </c>
      <c r="L22" s="59">
        <f t="shared" si="1"/>
        <v>0</v>
      </c>
    </row>
    <row r="23" spans="2:12" x14ac:dyDescent="0.25">
      <c r="B23" s="3">
        <v>20</v>
      </c>
      <c r="C23" s="5" t="s">
        <v>14</v>
      </c>
      <c r="D23" s="29" t="s">
        <v>16</v>
      </c>
      <c r="E23" s="4" t="s">
        <v>15</v>
      </c>
      <c r="F23" s="11">
        <f t="shared" ref="F23:F25" si="2">3000+3000</f>
        <v>6000</v>
      </c>
      <c r="G23" s="22">
        <v>41671</v>
      </c>
      <c r="H23" s="45"/>
      <c r="I23" s="7">
        <v>50</v>
      </c>
      <c r="J23" s="19">
        <v>42019</v>
      </c>
      <c r="K23" s="26">
        <v>3442</v>
      </c>
      <c r="L23" s="59">
        <f t="shared" si="1"/>
        <v>0</v>
      </c>
    </row>
    <row r="24" spans="2:12" x14ac:dyDescent="0.25">
      <c r="B24" s="3">
        <v>21</v>
      </c>
      <c r="C24" s="5" t="s">
        <v>14</v>
      </c>
      <c r="D24" s="29" t="s">
        <v>17</v>
      </c>
      <c r="E24" s="4" t="s">
        <v>15</v>
      </c>
      <c r="F24" s="11">
        <f t="shared" si="2"/>
        <v>6000</v>
      </c>
      <c r="G24" s="22">
        <v>41671</v>
      </c>
      <c r="H24" s="45"/>
      <c r="I24" s="7">
        <v>50</v>
      </c>
      <c r="J24" s="19">
        <v>42019</v>
      </c>
      <c r="K24" s="26">
        <v>3444</v>
      </c>
      <c r="L24" s="59">
        <f t="shared" si="1"/>
        <v>0</v>
      </c>
    </row>
    <row r="25" spans="2:12" x14ac:dyDescent="0.25">
      <c r="B25" s="3">
        <v>22</v>
      </c>
      <c r="C25" s="5" t="s">
        <v>14</v>
      </c>
      <c r="D25" s="29" t="s">
        <v>18</v>
      </c>
      <c r="E25" s="4" t="s">
        <v>15</v>
      </c>
      <c r="F25" s="11">
        <f t="shared" si="2"/>
        <v>6000</v>
      </c>
      <c r="G25" s="22">
        <v>41671</v>
      </c>
      <c r="H25" s="45"/>
      <c r="I25" s="7">
        <v>50</v>
      </c>
      <c r="J25" s="19">
        <v>42019</v>
      </c>
      <c r="K25" s="26">
        <v>3429</v>
      </c>
      <c r="L25" s="59">
        <f t="shared" si="1"/>
        <v>0</v>
      </c>
    </row>
    <row r="26" spans="2:12" x14ac:dyDescent="0.25">
      <c r="B26" s="3">
        <v>23</v>
      </c>
      <c r="C26" s="5" t="s">
        <v>14</v>
      </c>
      <c r="D26" s="29" t="s">
        <v>48</v>
      </c>
      <c r="E26" s="4" t="s">
        <v>15</v>
      </c>
      <c r="F26" s="11">
        <v>6000</v>
      </c>
      <c r="G26" s="22">
        <v>41671</v>
      </c>
      <c r="H26" s="45"/>
      <c r="I26" s="7">
        <v>50</v>
      </c>
      <c r="J26" s="19">
        <v>42019</v>
      </c>
      <c r="K26" s="26">
        <v>3385</v>
      </c>
      <c r="L26" s="59">
        <f t="shared" si="1"/>
        <v>0</v>
      </c>
    </row>
    <row r="27" spans="2:12" x14ac:dyDescent="0.25">
      <c r="B27" s="3">
        <v>24</v>
      </c>
      <c r="C27" s="5" t="s">
        <v>14</v>
      </c>
      <c r="D27" s="31" t="s">
        <v>20</v>
      </c>
      <c r="E27" s="7" t="s">
        <v>21</v>
      </c>
      <c r="F27" s="11">
        <v>2000</v>
      </c>
      <c r="G27" s="23">
        <v>41323</v>
      </c>
      <c r="H27" s="7"/>
      <c r="I27" s="7">
        <v>10</v>
      </c>
      <c r="J27" s="19">
        <v>41944</v>
      </c>
      <c r="K27" s="26">
        <v>1000</v>
      </c>
      <c r="L27" s="59">
        <f t="shared" si="1"/>
        <v>0</v>
      </c>
    </row>
    <row r="28" spans="2:12" x14ac:dyDescent="0.25">
      <c r="B28" s="3">
        <v>25</v>
      </c>
      <c r="C28" s="5" t="s">
        <v>14</v>
      </c>
      <c r="D28" s="29" t="s">
        <v>35</v>
      </c>
      <c r="E28" s="6" t="s">
        <v>13</v>
      </c>
      <c r="F28" s="11">
        <v>2000</v>
      </c>
      <c r="G28" s="22">
        <v>41611</v>
      </c>
      <c r="H28" s="45"/>
      <c r="I28" s="7"/>
      <c r="J28" s="19"/>
      <c r="K28" s="26">
        <v>2000</v>
      </c>
      <c r="L28" s="59">
        <f t="shared" si="1"/>
        <v>0</v>
      </c>
    </row>
    <row r="29" spans="2:12" x14ac:dyDescent="0.25">
      <c r="B29" s="3">
        <v>26</v>
      </c>
      <c r="C29" s="5" t="s">
        <v>39</v>
      </c>
      <c r="D29" s="29" t="s">
        <v>40</v>
      </c>
      <c r="E29" s="6" t="s">
        <v>12</v>
      </c>
      <c r="F29" s="11">
        <v>50</v>
      </c>
      <c r="G29" s="22">
        <v>42352</v>
      </c>
      <c r="H29" s="45">
        <v>206.38</v>
      </c>
      <c r="I29" s="7"/>
      <c r="J29" s="19"/>
      <c r="K29" s="26">
        <v>50</v>
      </c>
      <c r="L29" s="59">
        <f t="shared" si="0"/>
        <v>10319</v>
      </c>
    </row>
    <row r="30" spans="2:12" x14ac:dyDescent="0.25">
      <c r="B30" s="3">
        <v>27</v>
      </c>
      <c r="C30" s="5" t="s">
        <v>39</v>
      </c>
      <c r="D30" s="29" t="s">
        <v>45</v>
      </c>
      <c r="E30" s="6" t="s">
        <v>37</v>
      </c>
      <c r="F30" s="11">
        <v>2500</v>
      </c>
      <c r="G30" s="22">
        <v>41883</v>
      </c>
      <c r="H30" s="45"/>
      <c r="I30" s="7">
        <v>200</v>
      </c>
      <c r="J30" s="19">
        <v>42050</v>
      </c>
      <c r="K30" s="26">
        <v>2200</v>
      </c>
      <c r="L30" s="59">
        <f t="shared" si="0"/>
        <v>0</v>
      </c>
    </row>
    <row r="31" spans="2:12" x14ac:dyDescent="0.25">
      <c r="B31" s="3">
        <v>28</v>
      </c>
      <c r="C31" s="5" t="s">
        <v>39</v>
      </c>
      <c r="D31" s="29" t="s">
        <v>46</v>
      </c>
      <c r="E31" s="6" t="s">
        <v>37</v>
      </c>
      <c r="F31" s="11">
        <v>200</v>
      </c>
      <c r="G31" s="22">
        <v>41883</v>
      </c>
      <c r="H31" s="45"/>
      <c r="I31" s="7">
        <v>20</v>
      </c>
      <c r="J31" s="19">
        <v>41974</v>
      </c>
      <c r="K31" s="26">
        <v>180</v>
      </c>
      <c r="L31" s="59">
        <f t="shared" si="0"/>
        <v>0</v>
      </c>
    </row>
    <row r="32" spans="2:12" x14ac:dyDescent="0.25">
      <c r="B32" s="3">
        <v>29</v>
      </c>
      <c r="C32" s="5" t="s">
        <v>39</v>
      </c>
      <c r="D32" s="29" t="s">
        <v>47</v>
      </c>
      <c r="E32" s="6" t="s">
        <v>37</v>
      </c>
      <c r="F32" s="11">
        <v>3000</v>
      </c>
      <c r="G32" s="22">
        <v>41883</v>
      </c>
      <c r="H32" s="45"/>
      <c r="I32" s="7">
        <v>100</v>
      </c>
      <c r="J32" s="19">
        <v>42050</v>
      </c>
      <c r="K32" s="26">
        <v>2700</v>
      </c>
      <c r="L32" s="59">
        <f t="shared" si="0"/>
        <v>0</v>
      </c>
    </row>
    <row r="33" spans="2:12" x14ac:dyDescent="0.25">
      <c r="B33" s="3">
        <v>30</v>
      </c>
      <c r="C33" s="48" t="s">
        <v>39</v>
      </c>
      <c r="D33" s="49" t="s">
        <v>49</v>
      </c>
      <c r="E33" s="50" t="s">
        <v>37</v>
      </c>
      <c r="F33" s="51">
        <v>20000</v>
      </c>
      <c r="G33" s="52">
        <v>41913</v>
      </c>
      <c r="H33" s="53"/>
      <c r="I33" s="54">
        <v>358</v>
      </c>
      <c r="J33" s="55">
        <v>42019</v>
      </c>
      <c r="K33" s="56">
        <v>18483</v>
      </c>
      <c r="L33" s="60">
        <f t="shared" si="0"/>
        <v>0</v>
      </c>
    </row>
    <row r="34" spans="2:12" x14ac:dyDescent="0.25">
      <c r="B34" s="3">
        <v>31</v>
      </c>
      <c r="C34" s="48" t="s">
        <v>39</v>
      </c>
      <c r="D34" s="49" t="s">
        <v>50</v>
      </c>
      <c r="E34" s="50" t="s">
        <v>37</v>
      </c>
      <c r="F34" s="51">
        <v>20000</v>
      </c>
      <c r="G34" s="52">
        <v>41913</v>
      </c>
      <c r="H34" s="53"/>
      <c r="I34" s="54">
        <v>434</v>
      </c>
      <c r="J34" s="55">
        <v>42019</v>
      </c>
      <c r="K34" s="56">
        <v>18395</v>
      </c>
      <c r="L34" s="60">
        <f t="shared" si="0"/>
        <v>0</v>
      </c>
    </row>
    <row r="35" spans="2:12" x14ac:dyDescent="0.25">
      <c r="B35" s="47">
        <v>32</v>
      </c>
      <c r="C35" s="48" t="s">
        <v>39</v>
      </c>
      <c r="D35" s="49" t="s">
        <v>51</v>
      </c>
      <c r="E35" s="50" t="s">
        <v>37</v>
      </c>
      <c r="F35" s="51">
        <v>100</v>
      </c>
      <c r="G35" s="52">
        <v>41913</v>
      </c>
      <c r="H35" s="53"/>
      <c r="I35" s="54">
        <v>11</v>
      </c>
      <c r="J35" s="55">
        <v>42019</v>
      </c>
      <c r="K35" s="56">
        <v>89</v>
      </c>
      <c r="L35" s="60">
        <f t="shared" si="0"/>
        <v>0</v>
      </c>
    </row>
    <row r="36" spans="2:12" x14ac:dyDescent="0.25">
      <c r="B36" s="47">
        <v>33</v>
      </c>
      <c r="C36" s="48" t="s">
        <v>57</v>
      </c>
      <c r="D36" s="49" t="s">
        <v>56</v>
      </c>
      <c r="E36" s="50" t="s">
        <v>12</v>
      </c>
      <c r="F36" s="51">
        <v>3</v>
      </c>
      <c r="G36" s="52">
        <v>42019</v>
      </c>
      <c r="H36" s="63">
        <v>343.38</v>
      </c>
      <c r="I36" s="54"/>
      <c r="J36" s="55"/>
      <c r="K36" s="56">
        <v>3</v>
      </c>
      <c r="L36" s="60">
        <f t="shared" si="0"/>
        <v>1030.1399999999999</v>
      </c>
    </row>
    <row r="37" spans="2:12" x14ac:dyDescent="0.25">
      <c r="B37" s="47">
        <v>34</v>
      </c>
      <c r="C37" s="64" t="s">
        <v>57</v>
      </c>
      <c r="D37" s="65" t="s">
        <v>58</v>
      </c>
      <c r="E37" s="66" t="s">
        <v>59</v>
      </c>
      <c r="F37" s="51">
        <v>6</v>
      </c>
      <c r="G37" s="52">
        <v>42019</v>
      </c>
      <c r="H37" s="63">
        <v>76.099999999999994</v>
      </c>
      <c r="I37" s="54"/>
      <c r="J37" s="55"/>
      <c r="K37" s="56">
        <v>6</v>
      </c>
      <c r="L37" s="60">
        <f t="shared" si="0"/>
        <v>456.59999999999997</v>
      </c>
    </row>
    <row r="38" spans="2:12" x14ac:dyDescent="0.25">
      <c r="B38" s="47">
        <v>35</v>
      </c>
      <c r="C38" s="5" t="s">
        <v>57</v>
      </c>
      <c r="D38" s="30" t="s">
        <v>60</v>
      </c>
      <c r="E38" s="6" t="s">
        <v>61</v>
      </c>
      <c r="F38" s="51">
        <v>300</v>
      </c>
      <c r="G38" s="52">
        <v>42019</v>
      </c>
      <c r="H38" s="53">
        <v>2.19</v>
      </c>
      <c r="I38" s="54"/>
      <c r="J38" s="55"/>
      <c r="K38" s="56">
        <v>300</v>
      </c>
      <c r="L38" s="60">
        <f t="shared" si="0"/>
        <v>657</v>
      </c>
    </row>
    <row r="39" spans="2:12" ht="16.5" thickBot="1" x14ac:dyDescent="0.3">
      <c r="B39" s="40"/>
      <c r="C39" s="41"/>
      <c r="D39" s="42"/>
      <c r="E39" s="43"/>
      <c r="F39" s="35"/>
      <c r="G39" s="36"/>
      <c r="H39" s="46"/>
      <c r="I39" s="37"/>
      <c r="J39" s="38"/>
      <c r="K39" s="44"/>
      <c r="L39" s="61"/>
    </row>
    <row r="40" spans="2:12" ht="16.5" thickBot="1" x14ac:dyDescent="0.3">
      <c r="B40" s="12"/>
      <c r="C40" s="13"/>
      <c r="D40" s="32"/>
      <c r="E40" s="14"/>
      <c r="F40" s="15"/>
      <c r="G40" s="24"/>
      <c r="H40" s="14"/>
      <c r="I40" s="14"/>
      <c r="J40" s="20"/>
      <c r="K40" s="27"/>
      <c r="L40" s="62">
        <f>SUM(L4:L39)</f>
        <v>21145.32</v>
      </c>
    </row>
  </sheetData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MKN</vt:lpstr>
      <vt:lpstr>MKN!Print_Titles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 San Noe</dc:creator>
  <cp:lastModifiedBy>Sign San Noe</cp:lastModifiedBy>
  <cp:lastPrinted>2015-03-05T04:15:04Z</cp:lastPrinted>
  <dcterms:created xsi:type="dcterms:W3CDTF">2013-11-21T06:51:50Z</dcterms:created>
  <dcterms:modified xsi:type="dcterms:W3CDTF">2015-03-05T05:12:23Z</dcterms:modified>
</cp:coreProperties>
</file>